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<sst xmlns="http://schemas.openxmlformats.org/spreadsheetml/2006/main" count="154" uniqueCount="129">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</sst>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&amp;C&amp;L1BB35946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542</v>
      </c>
      <c r="D6" s="96">
        <f t="shared" si="0"/>
        <v>555533.32999999938</v>
      </c>
      <c r="E6" s="96">
        <f t="shared" si="0"/>
        <v>498</v>
      </c>
      <c r="F6" s="96">
        <f t="shared" si="0"/>
        <v>524027.35999999917</v>
      </c>
      <c r="G6" s="96">
        <f t="shared" si="0"/>
        <v>0</v>
      </c>
      <c r="H6" s="96">
        <f t="shared" si="0"/>
        <v>0</v>
      </c>
      <c r="I6" s="96">
        <f t="shared" si="0"/>
        <v>1</v>
      </c>
      <c r="J6" s="96">
        <f t="shared" si="0"/>
        <v>420.4</v>
      </c>
      <c r="K6" s="96">
        <f t="shared" si="0"/>
        <v>44</v>
      </c>
      <c r="L6" s="96">
        <f t="shared" si="0"/>
        <v>36576.250000000007</v>
      </c>
    </row>
    <row r="7" spans="1:12" ht="16.5" customHeight="1" x14ac:dyDescent="0.2">
      <c r="A7" s="87">
        <v>2</v>
      </c>
      <c r="B7" s="90" t="s">
        <v>74</v>
      </c>
      <c r="C7" s="97">
        <v>228</v>
      </c>
      <c r="D7" s="97">
        <v>341654.82999999903</v>
      </c>
      <c r="E7" s="97">
        <v>222</v>
      </c>
      <c r="F7" s="97">
        <v>336700.95999999897</v>
      </c>
      <c r="G7" s="97"/>
      <c r="H7" s="97"/>
      <c r="I7" s="97"/>
      <c r="J7" s="97"/>
      <c r="K7" s="97">
        <v>6</v>
      </c>
      <c r="L7" s="97">
        <v>7989.05</v>
      </c>
    </row>
    <row r="8" spans="1:12" ht="16.5" customHeight="1" x14ac:dyDescent="0.2">
      <c r="A8" s="87">
        <v>3</v>
      </c>
      <c r="B8" s="91" t="s">
        <v>75</v>
      </c>
      <c r="C8" s="97">
        <v>104</v>
      </c>
      <c r="D8" s="97">
        <v>225010.69</v>
      </c>
      <c r="E8" s="97">
        <v>104</v>
      </c>
      <c r="F8" s="97">
        <v>222641.69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124</v>
      </c>
      <c r="D9" s="97">
        <v>116644.14</v>
      </c>
      <c r="E9" s="97">
        <v>118</v>
      </c>
      <c r="F9" s="97">
        <v>114059.27</v>
      </c>
      <c r="G9" s="97"/>
      <c r="H9" s="97"/>
      <c r="I9" s="97"/>
      <c r="J9" s="97"/>
      <c r="K9" s="97">
        <v>6</v>
      </c>
      <c r="L9" s="97">
        <v>7989.05</v>
      </c>
    </row>
    <row r="10" spans="1:12" ht="19.5" customHeight="1" x14ac:dyDescent="0.2">
      <c r="A10" s="87">
        <v>5</v>
      </c>
      <c r="B10" s="90" t="s">
        <v>77</v>
      </c>
      <c r="C10" s="97">
        <v>108</v>
      </c>
      <c r="D10" s="97">
        <v>90806.400000000198</v>
      </c>
      <c r="E10" s="97">
        <v>78</v>
      </c>
      <c r="F10" s="97">
        <v>66002.000000000102</v>
      </c>
      <c r="G10" s="97"/>
      <c r="H10" s="97"/>
      <c r="I10" s="97">
        <v>1</v>
      </c>
      <c r="J10" s="97">
        <v>420.4</v>
      </c>
      <c r="K10" s="97">
        <v>30</v>
      </c>
      <c r="L10" s="97">
        <v>25224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108</v>
      </c>
      <c r="D12" s="97">
        <v>90806.400000000198</v>
      </c>
      <c r="E12" s="97">
        <v>78</v>
      </c>
      <c r="F12" s="97">
        <v>66002.000000000102</v>
      </c>
      <c r="G12" s="97"/>
      <c r="H12" s="97"/>
      <c r="I12" s="97">
        <v>1</v>
      </c>
      <c r="J12" s="97">
        <v>420.4</v>
      </c>
      <c r="K12" s="97">
        <v>30</v>
      </c>
      <c r="L12" s="97">
        <v>25224</v>
      </c>
    </row>
    <row r="13" spans="1:12" ht="15" customHeight="1" x14ac:dyDescent="0.2">
      <c r="A13" s="87">
        <v>8</v>
      </c>
      <c r="B13" s="90" t="s">
        <v>18</v>
      </c>
      <c r="C13" s="97">
        <v>98</v>
      </c>
      <c r="D13" s="97">
        <v>82398.400000000198</v>
      </c>
      <c r="E13" s="97">
        <v>97</v>
      </c>
      <c r="F13" s="97">
        <v>81543.400000000096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86</v>
      </c>
      <c r="D15" s="97">
        <v>36154.400000000001</v>
      </c>
      <c r="E15" s="97">
        <v>81</v>
      </c>
      <c r="F15" s="97">
        <v>35699.4</v>
      </c>
      <c r="G15" s="97"/>
      <c r="H15" s="97"/>
      <c r="I15" s="97"/>
      <c r="J15" s="97"/>
      <c r="K15" s="97">
        <v>5</v>
      </c>
      <c r="L15" s="97">
        <v>2102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86</v>
      </c>
      <c r="D17" s="97">
        <v>36154.400000000001</v>
      </c>
      <c r="E17" s="97">
        <v>81</v>
      </c>
      <c r="F17" s="97">
        <v>35699.4</v>
      </c>
      <c r="G17" s="97"/>
      <c r="H17" s="97"/>
      <c r="I17" s="97"/>
      <c r="J17" s="97"/>
      <c r="K17" s="97">
        <v>5</v>
      </c>
      <c r="L17" s="97">
        <v>2102</v>
      </c>
    </row>
    <row r="18" spans="1:12" ht="21" customHeight="1" x14ac:dyDescent="0.2">
      <c r="A18" s="87">
        <v>13</v>
      </c>
      <c r="B18" s="99" t="s">
        <v>104</v>
      </c>
      <c r="C18" s="97">
        <v>21</v>
      </c>
      <c r="D18" s="97">
        <v>4414.2</v>
      </c>
      <c r="E18" s="97">
        <v>19</v>
      </c>
      <c r="F18" s="97">
        <v>3976.5</v>
      </c>
      <c r="G18" s="97"/>
      <c r="H18" s="97"/>
      <c r="I18" s="97"/>
      <c r="J18" s="97"/>
      <c r="K18" s="97">
        <v>2</v>
      </c>
      <c r="L18" s="97">
        <v>420.4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8</v>
      </c>
      <c r="D39" s="96">
        <f t="shared" si="3"/>
        <v>6726.4</v>
      </c>
      <c r="E39" s="96">
        <f t="shared" si="3"/>
        <v>8</v>
      </c>
      <c r="F39" s="96">
        <f t="shared" si="3"/>
        <v>4911.2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8</v>
      </c>
      <c r="D40" s="97">
        <f t="shared" si="4"/>
        <v>6726.4</v>
      </c>
      <c r="E40" s="97">
        <f t="shared" si="4"/>
        <v>8</v>
      </c>
      <c r="F40" s="97">
        <f t="shared" si="4"/>
        <v>4911.2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8</v>
      </c>
      <c r="D44" s="97">
        <v>6726.4</v>
      </c>
      <c r="E44" s="97">
        <v>8</v>
      </c>
      <c r="F44" s="97">
        <v>4911.2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8</v>
      </c>
      <c r="D46" s="97">
        <v>6726.4</v>
      </c>
      <c r="E46" s="97">
        <v>8</v>
      </c>
      <c r="F46" s="97">
        <v>4911.2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16</v>
      </c>
      <c r="D50" s="96">
        <f t="shared" si="5"/>
        <v>763.05</v>
      </c>
      <c r="E50" s="96">
        <f t="shared" si="5"/>
        <v>16</v>
      </c>
      <c r="F50" s="96">
        <f t="shared" si="5"/>
        <v>763.48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7</v>
      </c>
      <c r="D51" s="97">
        <v>100.92</v>
      </c>
      <c r="E51" s="97">
        <v>7</v>
      </c>
      <c r="F51" s="97">
        <v>100.37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8</v>
      </c>
      <c r="D52" s="97">
        <v>567.54</v>
      </c>
      <c r="E52" s="97">
        <v>8</v>
      </c>
      <c r="F52" s="97">
        <v>568.52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94.59</v>
      </c>
      <c r="E54" s="97">
        <v>1</v>
      </c>
      <c r="F54" s="97">
        <v>94.59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443</v>
      </c>
      <c r="D55" s="96">
        <v>186237.199999998</v>
      </c>
      <c r="E55" s="96">
        <v>232</v>
      </c>
      <c r="F55" s="96">
        <v>97953.399999999703</v>
      </c>
      <c r="G55" s="96"/>
      <c r="H55" s="96"/>
      <c r="I55" s="96">
        <v>427</v>
      </c>
      <c r="J55" s="96">
        <v>179510.799999999</v>
      </c>
      <c r="K55" s="97">
        <v>16</v>
      </c>
      <c r="L55" s="96">
        <v>6726.4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1009</v>
      </c>
      <c r="D56" s="96">
        <f t="shared" si="6"/>
        <v>749259.97999999742</v>
      </c>
      <c r="E56" s="96">
        <f t="shared" si="6"/>
        <v>754</v>
      </c>
      <c r="F56" s="96">
        <f t="shared" si="6"/>
        <v>627655.43999999878</v>
      </c>
      <c r="G56" s="96">
        <f t="shared" si="6"/>
        <v>0</v>
      </c>
      <c r="H56" s="96">
        <f t="shared" si="6"/>
        <v>0</v>
      </c>
      <c r="I56" s="96">
        <f t="shared" si="6"/>
        <v>428</v>
      </c>
      <c r="J56" s="96">
        <f t="shared" si="6"/>
        <v>179931.19999999899</v>
      </c>
      <c r="K56" s="96">
        <f t="shared" si="6"/>
        <v>60</v>
      </c>
      <c r="L56" s="96">
        <f t="shared" si="6"/>
        <v>43302.650000000009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Літинський районний суд Вінницької області,_x000D_
 Початок періоду: 01.01.2020, Кінець періоду: 31.12.2020&amp;L1BB35946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60</v>
      </c>
      <c r="F4" s="93">
        <f>SUM(F5:F25)</f>
        <v>43302.650000000009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9</v>
      </c>
      <c r="F5" s="95">
        <v>7567.2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</v>
      </c>
      <c r="F6" s="95">
        <v>4078.2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14</v>
      </c>
      <c r="F7" s="95">
        <v>10510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420.4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14</v>
      </c>
      <c r="F13" s="95">
        <v>9940.09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</v>
      </c>
      <c r="F14" s="95">
        <v>1681.6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16</v>
      </c>
      <c r="F17" s="95">
        <v>8684.76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420.4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Літинський районний суд Вінницької області,_x000D_
 Початок періоду: 01.01.2020, Кінець періоду: 31.12.2020&amp;L1BB35946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2021-02-02T13:42:47Z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1BB35946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