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45621" calcMode="manual" fullCalcOnLoad="1"/>
</workbook>
</file>

<file path=xl/calcChain.xml><?xml version="1.0" encoding="utf-8"?>
<calcChain xmlns="http://schemas.openxmlformats.org/spreadsheetml/2006/main">
  <c r="F5" i="7" l="1"/>
  <c r="G5" i="7"/>
  <c r="C6" i="3"/>
  <c r="C56" i="3"/>
  <c r="D6" i="3"/>
  <c r="D56" i="3"/>
  <c r="F6" i="3"/>
  <c r="G6" i="3"/>
  <c r="K6" i="3"/>
  <c r="K56" i="3"/>
  <c r="L6" i="3"/>
  <c r="C21" i="3"/>
  <c r="D21" i="3"/>
  <c r="E21" i="3"/>
  <c r="E6" i="3"/>
  <c r="E56" i="3"/>
  <c r="F21" i="3"/>
  <c r="G21" i="3"/>
  <c r="H21" i="3"/>
  <c r="H6" i="3"/>
  <c r="H56" i="3"/>
  <c r="I21" i="3"/>
  <c r="I6" i="3"/>
  <c r="I56" i="3"/>
  <c r="J21" i="3"/>
  <c r="J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F56" i="3"/>
  <c r="H39" i="3"/>
  <c r="I39" i="3"/>
  <c r="C40" i="3"/>
  <c r="C39" i="3"/>
  <c r="D40" i="3"/>
  <c r="D39" i="3"/>
  <c r="E40" i="3"/>
  <c r="F40" i="3"/>
  <c r="G40" i="3"/>
  <c r="G39" i="3"/>
  <c r="G56" i="3"/>
  <c r="H40" i="3"/>
  <c r="I40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L56" i="3"/>
</calcChain>
</file>

<file path=xl/sharedStrings.xml><?xml version="1.0" encoding="utf-8"?>
<sst xmlns="http://schemas.openxmlformats.org/spreadsheetml/2006/main" count="187" uniqueCount="160">
  <si>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</si>
  <si>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</si>
  <si>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</si>
  <si>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</si>
  <si>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</si>
  <si>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</si>
  <si>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</si>
  <si>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</si>
  <si>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</si>
  <si>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</si>
  <si>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</si>
  <si>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</si>
  <si>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</si>
  <si>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</si>
  <si>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</si>
  <si>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</si>
  <si>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</si>
  <si>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</si>
  <si>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</si>
  <si>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</si>
  <si>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</si>
  <si>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</si>
  <si>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</si>
  <si>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</si>
  <si>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</si>
  <si>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</si>
  <si>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</si>
  <si>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</si>
  <si>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</si>
  <si>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</si>
  <si>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</si>
  <si>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</si>
  <si>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</si>
  <si>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</si>
  <si>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</si>
  <si>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</si>
  <si>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</si>
  <si>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</si>
  <si>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</si>
  <si>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</si>
  <si>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</si>
  <si>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</si>
  <si>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</si>
  <si>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</si>
  <si>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</si>
  <si>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</si>
  <si>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</si>
  <si>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</si>
  <si>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</si>
  <si>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</si>
  <si>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</si>
  <si>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</si>
  <si>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</si>
  <si>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</si>
  <si>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</si>
  <si>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</si>
  <si>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</si>
  <si>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</si>
  <si>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</si>
  <si>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</si>
  <si>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</si>
  <si>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</si>
  <si>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</si>
  <si>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</si>
  <si>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</si>
  <si>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</si>
  <si>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</si>
  <si>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</si>
  <si>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</si>
  <si>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</si>
  <si>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</si>
  <si>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</si>
  <si>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</si>
  <si>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</si>
  <si>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</si>
  <si>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</si>
  <si>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</si>
  <si>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</si>
  <si>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</si>
  <si>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</si>
  <si>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</si>
  <si>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</si>
  <si>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</si>
  <si>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</si>
  <si>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</si>
  <si>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</si>
  <si>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</si>
  <si>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</si>
  <si>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</si>
  <si>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</si>
  <si>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</si>
  <si>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</si>
  <si>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</si>
  <si>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</si>
  <si>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</si>
  <si>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</si>
  <si>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</si>
  <si>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</si>
  <si>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</si>
  <si>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</si>
  <si>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</si>
  <si>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</si>
  <si>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</si>
  <si>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</si>
  <si>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</si>
  <si>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</si>
  <si>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</si>
  <si>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</si>
  <si>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</si>
  <si>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</si>
  <si>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</si>
  <si>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</si>
  <si>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</si>
  <si>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</si>
  <si>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</si>
  <si>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</si>
  <si>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</si>
  <si>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</si>
  <si>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</si>
  <si>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</si>
  <si>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</si>
  <si>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</si>
  <si>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</si>
  <si>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</si>
  <si>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</si>
  <si>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</si>
  <si>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</si>
  <si>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</si>
  <si>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</si>
  <si>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</si>
  <si>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</si>
  <si>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</si>
  <si>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</si>
  <si>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</si>
  <si>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</si>
  <si>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</si>
  <si>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</si>
  <si>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</si>
  <si>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</si>
  <si>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</si>
  <si>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</si>
  <si>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</si>
  <si>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</si>
  <si>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</si>
  <si>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</si>
  <si>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</si>
  <si>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</si>
  <si>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</si>
  <si>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</si>
  <si>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</si>
  <si>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</si>
  <si>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</si>
  <si>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</si>
  <si>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</si>
  <si>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</si>
  <si>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</si>
  <si>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</si>
  <si>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</si>
  <si>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</si>
  <si>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5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</si>
</sst>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9" t="s">
        <v>39</v>
      </c>
      <c r="C3" s="109"/>
      <c r="D3" s="109"/>
      <c r="E3" s="109"/>
      <c r="F3" s="109"/>
      <c r="G3" s="109"/>
      <c r="H3" s="109"/>
    </row>
    <row r="4" spans="1:8" ht="18.95" customHeight="1" x14ac:dyDescent="0.3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3"/>
      <c r="C5" s="3"/>
      <c r="D5" s="120" t="s">
        <v>124</v>
      </c>
      <c r="E5" s="120"/>
      <c r="F5" s="120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11" t="s">
        <v>23</v>
      </c>
      <c r="C10" s="112"/>
      <c r="D10" s="11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4" t="s">
        <v>25</v>
      </c>
      <c r="C12" s="115"/>
      <c r="D12" s="116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4" t="s">
        <v>42</v>
      </c>
      <c r="C14" s="115"/>
      <c r="D14" s="116"/>
      <c r="E14" s="136" t="s">
        <v>41</v>
      </c>
      <c r="F14" s="117" t="s">
        <v>27</v>
      </c>
      <c r="G14" s="117"/>
      <c r="H14" s="117"/>
    </row>
    <row r="15" spans="1:8" ht="12.75" customHeight="1" x14ac:dyDescent="0.2">
      <c r="A15" s="8"/>
      <c r="B15" s="114"/>
      <c r="C15" s="115"/>
      <c r="D15" s="116"/>
      <c r="E15" s="136"/>
      <c r="F15" s="130" t="s">
        <v>106</v>
      </c>
      <c r="G15" s="131"/>
      <c r="H15" s="13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4" t="s">
        <v>43</v>
      </c>
      <c r="C17" s="115"/>
      <c r="D17" s="116"/>
      <c r="E17" s="136" t="s">
        <v>41</v>
      </c>
      <c r="F17" s="121" t="s">
        <v>107</v>
      </c>
      <c r="G17" s="122"/>
      <c r="H17" s="122"/>
    </row>
    <row r="18" spans="1:8" ht="12.95" customHeight="1" x14ac:dyDescent="0.2">
      <c r="A18" s="8"/>
      <c r="B18" s="114"/>
      <c r="C18" s="115"/>
      <c r="D18" s="116"/>
      <c r="E18" s="136"/>
      <c r="F18" s="121"/>
      <c r="G18" s="122"/>
      <c r="H18" s="122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4" t="s">
        <v>46</v>
      </c>
      <c r="C20" s="115"/>
      <c r="D20" s="116"/>
      <c r="E20" s="136" t="s">
        <v>41</v>
      </c>
      <c r="F20" s="23"/>
      <c r="G20" s="23"/>
      <c r="H20" s="23"/>
    </row>
    <row r="21" spans="1:8" ht="12.75" customHeight="1" x14ac:dyDescent="0.2">
      <c r="A21" s="8"/>
      <c r="B21" s="114"/>
      <c r="C21" s="115"/>
      <c r="D21" s="116"/>
      <c r="E21" s="136"/>
      <c r="F21" s="117"/>
      <c r="G21" s="117"/>
      <c r="H21" s="117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4" t="s">
        <v>28</v>
      </c>
      <c r="C23" s="115"/>
      <c r="D23" s="116"/>
      <c r="E23" s="16"/>
      <c r="F23" s="6"/>
      <c r="G23" s="17"/>
    </row>
    <row r="24" spans="1:8" ht="12.95" customHeight="1" x14ac:dyDescent="0.2">
      <c r="A24" s="8"/>
      <c r="B24" s="114" t="s">
        <v>48</v>
      </c>
      <c r="C24" s="115"/>
      <c r="D24" s="116"/>
      <c r="E24" s="16"/>
      <c r="F24" s="6"/>
    </row>
    <row r="25" spans="1:8" ht="12.95" customHeight="1" x14ac:dyDescent="0.2">
      <c r="B25" s="114" t="s">
        <v>29</v>
      </c>
      <c r="C25" s="115"/>
      <c r="D25" s="116"/>
      <c r="E25" s="16" t="s">
        <v>44</v>
      </c>
    </row>
    <row r="26" spans="1:8" ht="12.95" customHeight="1" x14ac:dyDescent="0.2">
      <c r="B26" s="132" t="s">
        <v>30</v>
      </c>
      <c r="C26" s="133"/>
      <c r="D26" s="13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4" t="s">
        <v>32</v>
      </c>
      <c r="C28" s="115"/>
      <c r="D28" s="116"/>
      <c r="E28" s="21" t="s">
        <v>45</v>
      </c>
    </row>
    <row r="29" spans="1:8" ht="12.95" customHeight="1" x14ac:dyDescent="0.2">
      <c r="B29" s="137"/>
      <c r="C29" s="138"/>
      <c r="D29" s="139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40" t="s">
        <v>35</v>
      </c>
      <c r="C37" s="141"/>
      <c r="D37" s="118" t="s">
        <v>125</v>
      </c>
      <c r="E37" s="118"/>
      <c r="F37" s="118"/>
      <c r="G37" s="118"/>
      <c r="H37" s="119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3" t="s">
        <v>126</v>
      </c>
      <c r="E39" s="118"/>
      <c r="F39" s="118"/>
      <c r="G39" s="118"/>
      <c r="H39" s="119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4" t="s">
        <v>127</v>
      </c>
      <c r="C41" s="125"/>
      <c r="D41" s="125"/>
      <c r="E41" s="125"/>
      <c r="F41" s="125"/>
      <c r="G41" s="125"/>
      <c r="H41" s="126"/>
    </row>
    <row r="42" spans="1:9" ht="12.75" customHeight="1" x14ac:dyDescent="0.2">
      <c r="A42" s="8"/>
      <c r="B42" s="127" t="s">
        <v>37</v>
      </c>
      <c r="C42" s="128"/>
      <c r="D42" s="128"/>
      <c r="E42" s="128"/>
      <c r="F42" s="128"/>
      <c r="G42" s="128"/>
      <c r="H42" s="129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35">
        <v>30</v>
      </c>
      <c r="C44" s="118"/>
      <c r="D44" s="118"/>
      <c r="E44" s="118"/>
      <c r="F44" s="118"/>
      <c r="G44" s="118"/>
      <c r="H44" s="119"/>
      <c r="I44" s="6"/>
    </row>
    <row r="45" spans="1:9" ht="12.95" customHeight="1" x14ac:dyDescent="0.2">
      <c r="A45" s="8"/>
      <c r="B45" s="127" t="s">
        <v>38</v>
      </c>
      <c r="C45" s="128"/>
      <c r="D45" s="128"/>
      <c r="E45" s="128"/>
      <c r="F45" s="128"/>
      <c r="G45" s="128"/>
      <c r="H45" s="129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&amp;C&amp;LDD65E077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2" t="s">
        <v>20</v>
      </c>
      <c r="C1" s="142"/>
      <c r="D1" s="50"/>
      <c r="E1" s="50"/>
      <c r="F1" s="50"/>
    </row>
    <row r="2" spans="1:12" ht="65.099999999999994" customHeight="1" x14ac:dyDescent="0.2">
      <c r="A2" s="143" t="s">
        <v>0</v>
      </c>
      <c r="B2" s="144" t="s">
        <v>67</v>
      </c>
      <c r="C2" s="153" t="s">
        <v>52</v>
      </c>
      <c r="D2" s="156" t="s">
        <v>47</v>
      </c>
      <c r="E2" s="151" t="s">
        <v>13</v>
      </c>
      <c r="F2" s="152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43"/>
      <c r="B3" s="144"/>
      <c r="C3" s="154"/>
      <c r="D3" s="157"/>
      <c r="E3" s="145" t="s">
        <v>7</v>
      </c>
      <c r="F3" s="145" t="s">
        <v>12</v>
      </c>
      <c r="G3" s="149" t="s">
        <v>7</v>
      </c>
      <c r="H3" s="149" t="s">
        <v>8</v>
      </c>
      <c r="I3" s="149" t="s">
        <v>7</v>
      </c>
      <c r="J3" s="149" t="s">
        <v>8</v>
      </c>
      <c r="K3" s="149" t="s">
        <v>7</v>
      </c>
      <c r="L3" s="149" t="s">
        <v>11</v>
      </c>
    </row>
    <row r="4" spans="1:12" ht="39.950000000000003" customHeight="1" x14ac:dyDescent="0.2">
      <c r="A4" s="143"/>
      <c r="B4" s="144"/>
      <c r="C4" s="155"/>
      <c r="D4" s="158"/>
      <c r="E4" s="146"/>
      <c r="F4" s="146"/>
      <c r="G4" s="150"/>
      <c r="H4" s="150"/>
      <c r="I4" s="150"/>
      <c r="J4" s="150"/>
      <c r="K4" s="150"/>
      <c r="L4" s="150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549</v>
      </c>
      <c r="D6" s="88">
        <f t="shared" si="0"/>
        <v>467448.89999999979</v>
      </c>
      <c r="E6" s="88">
        <f t="shared" si="0"/>
        <v>497</v>
      </c>
      <c r="F6" s="88">
        <f t="shared" si="0"/>
        <v>425619.34999999992</v>
      </c>
      <c r="G6" s="88">
        <f t="shared" si="0"/>
        <v>0</v>
      </c>
      <c r="H6" s="88">
        <f t="shared" si="0"/>
        <v>0</v>
      </c>
      <c r="I6" s="88">
        <f t="shared" si="0"/>
        <v>11</v>
      </c>
      <c r="J6" s="88">
        <f t="shared" si="0"/>
        <v>8481.57</v>
      </c>
      <c r="K6" s="88">
        <f t="shared" si="0"/>
        <v>51</v>
      </c>
      <c r="L6" s="88">
        <f t="shared" si="0"/>
        <v>44876.87</v>
      </c>
    </row>
    <row r="7" spans="1:12" ht="12.75" customHeight="1" x14ac:dyDescent="0.2">
      <c r="A7" s="86">
        <v>2</v>
      </c>
      <c r="B7" s="89" t="s">
        <v>68</v>
      </c>
      <c r="C7" s="90">
        <v>134</v>
      </c>
      <c r="D7" s="90">
        <v>219437.53</v>
      </c>
      <c r="E7" s="90">
        <v>130</v>
      </c>
      <c r="F7" s="90">
        <v>212342.48</v>
      </c>
      <c r="G7" s="90"/>
      <c r="H7" s="90"/>
      <c r="I7" s="90"/>
      <c r="J7" s="90"/>
      <c r="K7" s="90">
        <v>4</v>
      </c>
      <c r="L7" s="90">
        <v>9646.67</v>
      </c>
    </row>
    <row r="8" spans="1:12" ht="12.75" x14ac:dyDescent="0.2">
      <c r="A8" s="86">
        <v>3</v>
      </c>
      <c r="B8" s="91" t="s">
        <v>69</v>
      </c>
      <c r="C8" s="90">
        <v>40</v>
      </c>
      <c r="D8" s="90">
        <v>101299</v>
      </c>
      <c r="E8" s="90">
        <v>40</v>
      </c>
      <c r="F8" s="90">
        <v>98818</v>
      </c>
      <c r="G8" s="90"/>
      <c r="H8" s="90"/>
      <c r="I8" s="90"/>
      <c r="J8" s="90"/>
      <c r="K8" s="90"/>
      <c r="L8" s="90"/>
    </row>
    <row r="9" spans="1:12" ht="12.75" x14ac:dyDescent="0.2">
      <c r="A9" s="86">
        <v>4</v>
      </c>
      <c r="B9" s="91" t="s">
        <v>70</v>
      </c>
      <c r="C9" s="90">
        <v>94</v>
      </c>
      <c r="D9" s="90">
        <v>118138.53</v>
      </c>
      <c r="E9" s="90">
        <v>90</v>
      </c>
      <c r="F9" s="90">
        <v>113524.48</v>
      </c>
      <c r="G9" s="90"/>
      <c r="H9" s="90"/>
      <c r="I9" s="90"/>
      <c r="J9" s="90"/>
      <c r="K9" s="90">
        <v>4</v>
      </c>
      <c r="L9" s="90">
        <v>9646.67</v>
      </c>
    </row>
    <row r="10" spans="1:12" ht="12.75" x14ac:dyDescent="0.2">
      <c r="A10" s="86">
        <v>5</v>
      </c>
      <c r="B10" s="89" t="s">
        <v>71</v>
      </c>
      <c r="C10" s="90">
        <v>81</v>
      </c>
      <c r="D10" s="90">
        <v>86485.369999999893</v>
      </c>
      <c r="E10" s="90">
        <v>53</v>
      </c>
      <c r="F10" s="90">
        <v>54728.17</v>
      </c>
      <c r="G10" s="90"/>
      <c r="H10" s="90"/>
      <c r="I10" s="90">
        <v>9</v>
      </c>
      <c r="J10" s="90">
        <v>7985.37</v>
      </c>
      <c r="K10" s="90">
        <v>27</v>
      </c>
      <c r="L10" s="90">
        <v>29772</v>
      </c>
    </row>
    <row r="11" spans="1:12" ht="12.75" x14ac:dyDescent="0.2">
      <c r="A11" s="86">
        <v>6</v>
      </c>
      <c r="B11" s="91" t="s">
        <v>72</v>
      </c>
      <c r="C11" s="90">
        <v>5</v>
      </c>
      <c r="D11" s="90">
        <v>12178</v>
      </c>
      <c r="E11" s="90">
        <v>3</v>
      </c>
      <c r="F11" s="90">
        <v>7216</v>
      </c>
      <c r="G11" s="90"/>
      <c r="H11" s="90"/>
      <c r="I11" s="90"/>
      <c r="J11" s="90"/>
      <c r="K11" s="90">
        <v>2</v>
      </c>
      <c r="L11" s="90">
        <v>4962</v>
      </c>
    </row>
    <row r="12" spans="1:12" ht="12.75" x14ac:dyDescent="0.2">
      <c r="A12" s="86">
        <v>7</v>
      </c>
      <c r="B12" s="91" t="s">
        <v>73</v>
      </c>
      <c r="C12" s="90">
        <v>76</v>
      </c>
      <c r="D12" s="90">
        <v>74307.37</v>
      </c>
      <c r="E12" s="90">
        <v>50</v>
      </c>
      <c r="F12" s="90">
        <v>47512.17</v>
      </c>
      <c r="G12" s="90"/>
      <c r="H12" s="90"/>
      <c r="I12" s="90">
        <v>9</v>
      </c>
      <c r="J12" s="90">
        <v>7985.37</v>
      </c>
      <c r="K12" s="90">
        <v>25</v>
      </c>
      <c r="L12" s="90">
        <v>24810</v>
      </c>
    </row>
    <row r="13" spans="1:12" ht="12.75" x14ac:dyDescent="0.2">
      <c r="A13" s="86">
        <v>8</v>
      </c>
      <c r="B13" s="89" t="s">
        <v>18</v>
      </c>
      <c r="C13" s="90">
        <v>81</v>
      </c>
      <c r="D13" s="90">
        <v>80215.600000000006</v>
      </c>
      <c r="E13" s="90">
        <v>81</v>
      </c>
      <c r="F13" s="90">
        <v>80215.600000000006</v>
      </c>
      <c r="G13" s="90"/>
      <c r="H13" s="90"/>
      <c r="I13" s="90"/>
      <c r="J13" s="90"/>
      <c r="K13" s="90"/>
      <c r="L13" s="90"/>
    </row>
    <row r="14" spans="1:12" ht="12.75" x14ac:dyDescent="0.2">
      <c r="A14" s="86">
        <v>9</v>
      </c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72</v>
      </c>
      <c r="D15" s="90">
        <v>37396.699999999997</v>
      </c>
      <c r="E15" s="90">
        <v>70</v>
      </c>
      <c r="F15" s="90">
        <v>36898.5</v>
      </c>
      <c r="G15" s="90"/>
      <c r="H15" s="90"/>
      <c r="I15" s="90"/>
      <c r="J15" s="90"/>
      <c r="K15" s="90">
        <v>2</v>
      </c>
      <c r="L15" s="90">
        <v>992.4</v>
      </c>
    </row>
    <row r="16" spans="1:12" ht="12.75" x14ac:dyDescent="0.2">
      <c r="A16" s="86">
        <v>11</v>
      </c>
      <c r="B16" s="91" t="s">
        <v>72</v>
      </c>
      <c r="C16" s="90">
        <v>2</v>
      </c>
      <c r="D16" s="90">
        <v>2375.5</v>
      </c>
      <c r="E16" s="90">
        <v>2</v>
      </c>
      <c r="F16" s="90">
        <v>2375.5</v>
      </c>
      <c r="G16" s="90"/>
      <c r="H16" s="90"/>
      <c r="I16" s="90"/>
      <c r="J16" s="90"/>
      <c r="K16" s="90"/>
      <c r="L16" s="90"/>
    </row>
    <row r="17" spans="1:12" ht="12.75" x14ac:dyDescent="0.2">
      <c r="A17" s="86">
        <v>12</v>
      </c>
      <c r="B17" s="91" t="s">
        <v>73</v>
      </c>
      <c r="C17" s="90">
        <v>70</v>
      </c>
      <c r="D17" s="90">
        <v>35021.199999999997</v>
      </c>
      <c r="E17" s="90">
        <v>68</v>
      </c>
      <c r="F17" s="90">
        <v>34523</v>
      </c>
      <c r="G17" s="90"/>
      <c r="H17" s="90"/>
      <c r="I17" s="90"/>
      <c r="J17" s="90"/>
      <c r="K17" s="90">
        <v>2</v>
      </c>
      <c r="L17" s="90">
        <v>992.4</v>
      </c>
    </row>
    <row r="18" spans="1:12" ht="12.75" x14ac:dyDescent="0.2">
      <c r="A18" s="86">
        <v>13</v>
      </c>
      <c r="B18" s="92" t="s">
        <v>93</v>
      </c>
      <c r="C18" s="90">
        <v>173</v>
      </c>
      <c r="D18" s="90">
        <v>42921.299999999901</v>
      </c>
      <c r="E18" s="90">
        <v>155</v>
      </c>
      <c r="F18" s="90">
        <v>40194.099999999897</v>
      </c>
      <c r="G18" s="90"/>
      <c r="H18" s="90"/>
      <c r="I18" s="90">
        <v>2</v>
      </c>
      <c r="J18" s="90">
        <v>496.2</v>
      </c>
      <c r="K18" s="90">
        <v>18</v>
      </c>
      <c r="L18" s="90">
        <v>4465.8</v>
      </c>
    </row>
    <row r="19" spans="1:12" ht="12.75" x14ac:dyDescent="0.2">
      <c r="A19" s="86">
        <v>14</v>
      </c>
      <c r="B19" s="92" t="s">
        <v>94</v>
      </c>
      <c r="C19" s="90">
        <v>8</v>
      </c>
      <c r="D19" s="90">
        <v>992.4</v>
      </c>
      <c r="E19" s="90">
        <v>8</v>
      </c>
      <c r="F19" s="90">
        <v>1240.5</v>
      </c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11</v>
      </c>
      <c r="D39" s="88">
        <f t="shared" si="3"/>
        <v>5458.2</v>
      </c>
      <c r="E39" s="88">
        <f t="shared" si="3"/>
        <v>11</v>
      </c>
      <c r="F39" s="88">
        <f t="shared" si="3"/>
        <v>5422.8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0</v>
      </c>
      <c r="L39" s="88">
        <f t="shared" si="3"/>
        <v>0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11</v>
      </c>
      <c r="D40" s="90">
        <f t="shared" si="4"/>
        <v>5458.2</v>
      </c>
      <c r="E40" s="90">
        <f t="shared" si="4"/>
        <v>11</v>
      </c>
      <c r="F40" s="90">
        <f t="shared" si="4"/>
        <v>5422.8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0</v>
      </c>
      <c r="L40" s="90">
        <f t="shared" si="4"/>
        <v>0</v>
      </c>
    </row>
    <row r="41" spans="1:12" ht="12.75" x14ac:dyDescent="0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11</v>
      </c>
      <c r="D44" s="90">
        <v>5458.2</v>
      </c>
      <c r="E44" s="90">
        <v>11</v>
      </c>
      <c r="F44" s="90">
        <v>5422.8</v>
      </c>
      <c r="G44" s="90"/>
      <c r="H44" s="90"/>
      <c r="I44" s="90"/>
      <c r="J44" s="90"/>
      <c r="K44" s="90"/>
      <c r="L44" s="90"/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11</v>
      </c>
      <c r="D46" s="90">
        <v>5458.2</v>
      </c>
      <c r="E46" s="90">
        <v>11</v>
      </c>
      <c r="F46" s="90">
        <v>5422.8</v>
      </c>
      <c r="G46" s="90"/>
      <c r="H46" s="90"/>
      <c r="I46" s="90"/>
      <c r="J46" s="90"/>
      <c r="K46" s="90"/>
      <c r="L46" s="90"/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4</v>
      </c>
      <c r="D50" s="88">
        <f t="shared" si="5"/>
        <v>184.17000000000002</v>
      </c>
      <c r="E50" s="88">
        <f t="shared" si="5"/>
        <v>4</v>
      </c>
      <c r="F50" s="88">
        <f t="shared" si="5"/>
        <v>184.17000000000002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3</v>
      </c>
      <c r="D51" s="90">
        <v>35.31</v>
      </c>
      <c r="E51" s="90">
        <v>3</v>
      </c>
      <c r="F51" s="90">
        <v>35.31</v>
      </c>
      <c r="G51" s="90"/>
      <c r="H51" s="90"/>
      <c r="I51" s="90"/>
      <c r="J51" s="90"/>
      <c r="K51" s="90"/>
      <c r="L51" s="90"/>
    </row>
    <row r="52" spans="1:12" ht="12.75" x14ac:dyDescent="0.2">
      <c r="A52" s="86">
        <v>47</v>
      </c>
      <c r="B52" s="89" t="s">
        <v>10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>
        <v>1</v>
      </c>
      <c r="D54" s="90">
        <v>148.86000000000001</v>
      </c>
      <c r="E54" s="90">
        <v>1</v>
      </c>
      <c r="F54" s="90">
        <v>148.86000000000001</v>
      </c>
      <c r="G54" s="90"/>
      <c r="H54" s="90"/>
      <c r="I54" s="90"/>
      <c r="J54" s="90"/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445</v>
      </c>
      <c r="D55" s="88">
        <v>220809.00000000201</v>
      </c>
      <c r="E55" s="88">
        <v>198</v>
      </c>
      <c r="F55" s="88">
        <v>98247.5999999997</v>
      </c>
      <c r="G55" s="88"/>
      <c r="H55" s="88"/>
      <c r="I55" s="88">
        <v>441</v>
      </c>
      <c r="J55" s="88">
        <v>218824.22000000201</v>
      </c>
      <c r="K55" s="88">
        <v>4</v>
      </c>
      <c r="L55" s="88">
        <v>1984.8</v>
      </c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1009</v>
      </c>
      <c r="D56" s="88">
        <f t="shared" si="6"/>
        <v>693900.27000000176</v>
      </c>
      <c r="E56" s="88">
        <f t="shared" si="6"/>
        <v>710</v>
      </c>
      <c r="F56" s="88">
        <f t="shared" si="6"/>
        <v>529473.91999999958</v>
      </c>
      <c r="G56" s="88">
        <f t="shared" si="6"/>
        <v>0</v>
      </c>
      <c r="H56" s="88">
        <f t="shared" si="6"/>
        <v>0</v>
      </c>
      <c r="I56" s="88">
        <f t="shared" si="6"/>
        <v>452</v>
      </c>
      <c r="J56" s="88">
        <f t="shared" si="6"/>
        <v>227305.79000000202</v>
      </c>
      <c r="K56" s="88">
        <f t="shared" si="6"/>
        <v>55</v>
      </c>
      <c r="L56" s="88">
        <f t="shared" si="6"/>
        <v>46861.670000000006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Літинський районний суд Вінницької області,_x000D_
 Початок періоду: 01.01.2022, Кінець періоду: 31.12.2022&amp;LDD65E077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9" t="s">
        <v>17</v>
      </c>
      <c r="C3" s="170"/>
      <c r="D3" s="171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72" t="s">
        <v>4</v>
      </c>
      <c r="C4" s="173"/>
      <c r="D4" s="174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9" t="s">
        <v>58</v>
      </c>
      <c r="C5" s="170"/>
      <c r="D5" s="171"/>
      <c r="E5" s="97"/>
      <c r="F5" s="97">
        <f>SUM(F6:F30)</f>
        <v>55</v>
      </c>
      <c r="G5" s="97">
        <f>SUM(G6:G30)</f>
        <v>46861.67</v>
      </c>
    </row>
    <row r="6" spans="1:7" ht="12.75" customHeight="1" x14ac:dyDescent="0.2">
      <c r="A6" s="96">
        <v>2</v>
      </c>
      <c r="B6" s="160" t="s">
        <v>116</v>
      </c>
      <c r="C6" s="161"/>
      <c r="D6" s="162"/>
      <c r="E6" s="102" t="s">
        <v>129</v>
      </c>
      <c r="F6" s="98">
        <v>2</v>
      </c>
      <c r="G6" s="99">
        <v>1984.8</v>
      </c>
    </row>
    <row r="7" spans="1:7" ht="26.45" customHeight="1" x14ac:dyDescent="0.2">
      <c r="A7" s="96">
        <v>3</v>
      </c>
      <c r="B7" s="160" t="s">
        <v>59</v>
      </c>
      <c r="C7" s="161"/>
      <c r="D7" s="162"/>
      <c r="E7" s="102" t="s">
        <v>130</v>
      </c>
      <c r="F7" s="98"/>
      <c r="G7" s="99"/>
    </row>
    <row r="8" spans="1:7" ht="39.6" customHeight="1" x14ac:dyDescent="0.2">
      <c r="A8" s="96">
        <v>4</v>
      </c>
      <c r="B8" s="160" t="s">
        <v>89</v>
      </c>
      <c r="C8" s="161"/>
      <c r="D8" s="162"/>
      <c r="E8" s="102" t="s">
        <v>131</v>
      </c>
      <c r="F8" s="98">
        <v>38</v>
      </c>
      <c r="G8" s="99">
        <v>25802.400000000001</v>
      </c>
    </row>
    <row r="9" spans="1:7" ht="39.6" customHeight="1" x14ac:dyDescent="0.2">
      <c r="A9" s="96">
        <v>5</v>
      </c>
      <c r="B9" s="160" t="s">
        <v>117</v>
      </c>
      <c r="C9" s="161"/>
      <c r="D9" s="162"/>
      <c r="E9" s="102" t="s">
        <v>132</v>
      </c>
      <c r="F9" s="98"/>
      <c r="G9" s="99"/>
    </row>
    <row r="10" spans="1:7" ht="26.45" customHeight="1" x14ac:dyDescent="0.2">
      <c r="A10" s="96">
        <v>6</v>
      </c>
      <c r="B10" s="160" t="s">
        <v>60</v>
      </c>
      <c r="C10" s="161"/>
      <c r="D10" s="162"/>
      <c r="E10" s="102" t="s">
        <v>133</v>
      </c>
      <c r="F10" s="98"/>
      <c r="G10" s="99"/>
    </row>
    <row r="11" spans="1:7" ht="26.45" customHeight="1" x14ac:dyDescent="0.2">
      <c r="A11" s="96">
        <v>7</v>
      </c>
      <c r="B11" s="160" t="s">
        <v>61</v>
      </c>
      <c r="C11" s="161"/>
      <c r="D11" s="162"/>
      <c r="E11" s="102" t="s">
        <v>134</v>
      </c>
      <c r="F11" s="98">
        <v>1</v>
      </c>
      <c r="G11" s="99">
        <v>6669.47</v>
      </c>
    </row>
    <row r="12" spans="1:7" ht="26.45" customHeight="1" x14ac:dyDescent="0.2">
      <c r="A12" s="96">
        <v>8</v>
      </c>
      <c r="B12" s="160" t="s">
        <v>62</v>
      </c>
      <c r="C12" s="161"/>
      <c r="D12" s="162"/>
      <c r="E12" s="102" t="s">
        <v>135</v>
      </c>
      <c r="F12" s="98">
        <v>1</v>
      </c>
      <c r="G12" s="99">
        <v>2481</v>
      </c>
    </row>
    <row r="13" spans="1:7" ht="26.45" customHeight="1" x14ac:dyDescent="0.2">
      <c r="A13" s="96">
        <v>9</v>
      </c>
      <c r="B13" s="160" t="s">
        <v>118</v>
      </c>
      <c r="C13" s="161"/>
      <c r="D13" s="162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60" t="s">
        <v>90</v>
      </c>
      <c r="C14" s="161"/>
      <c r="D14" s="162"/>
      <c r="E14" s="102" t="s">
        <v>137</v>
      </c>
      <c r="F14" s="98">
        <v>8</v>
      </c>
      <c r="G14" s="99">
        <v>6946.8</v>
      </c>
    </row>
    <row r="15" spans="1:7" ht="12.75" customHeight="1" x14ac:dyDescent="0.2">
      <c r="A15" s="96">
        <v>11</v>
      </c>
      <c r="B15" s="160" t="s">
        <v>63</v>
      </c>
      <c r="C15" s="161"/>
      <c r="D15" s="162"/>
      <c r="E15" s="102" t="s">
        <v>138</v>
      </c>
      <c r="F15" s="98">
        <v>1</v>
      </c>
      <c r="G15" s="99">
        <v>992.4</v>
      </c>
    </row>
    <row r="16" spans="1:7" ht="12.75" customHeight="1" x14ac:dyDescent="0.2">
      <c r="A16" s="96">
        <v>12</v>
      </c>
      <c r="B16" s="160" t="s">
        <v>64</v>
      </c>
      <c r="C16" s="161"/>
      <c r="D16" s="162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60" t="s">
        <v>65</v>
      </c>
      <c r="C17" s="161"/>
      <c r="D17" s="162"/>
      <c r="E17" s="102" t="s">
        <v>140</v>
      </c>
      <c r="F17" s="98"/>
      <c r="G17" s="99"/>
    </row>
    <row r="18" spans="1:11" ht="12.75" customHeight="1" x14ac:dyDescent="0.2">
      <c r="A18" s="96">
        <v>14</v>
      </c>
      <c r="B18" s="160" t="s">
        <v>119</v>
      </c>
      <c r="C18" s="161"/>
      <c r="D18" s="162"/>
      <c r="E18" s="102" t="s">
        <v>141</v>
      </c>
      <c r="F18" s="98">
        <v>3</v>
      </c>
      <c r="G18" s="99">
        <v>1488.6</v>
      </c>
    </row>
    <row r="19" spans="1:11" ht="26.45" customHeight="1" x14ac:dyDescent="0.2">
      <c r="A19" s="96">
        <v>15</v>
      </c>
      <c r="B19" s="160" t="s">
        <v>120</v>
      </c>
      <c r="C19" s="161"/>
      <c r="D19" s="162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60" t="s">
        <v>66</v>
      </c>
      <c r="C20" s="161"/>
      <c r="D20" s="162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60" t="s">
        <v>87</v>
      </c>
      <c r="C21" s="161"/>
      <c r="D21" s="162"/>
      <c r="E21" s="102" t="s">
        <v>144</v>
      </c>
      <c r="F21" s="98"/>
      <c r="G21" s="99"/>
    </row>
    <row r="22" spans="1:11" ht="26.45" customHeight="1" x14ac:dyDescent="0.2">
      <c r="A22" s="96">
        <v>18</v>
      </c>
      <c r="B22" s="160" t="s">
        <v>121</v>
      </c>
      <c r="C22" s="161"/>
      <c r="D22" s="162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60" t="s">
        <v>88</v>
      </c>
      <c r="C23" s="161"/>
      <c r="D23" s="162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60" t="s">
        <v>122</v>
      </c>
      <c r="C24" s="161"/>
      <c r="D24" s="162"/>
      <c r="E24" s="103" t="s">
        <v>147</v>
      </c>
      <c r="F24" s="98">
        <v>1</v>
      </c>
      <c r="G24" s="99">
        <v>496.2</v>
      </c>
    </row>
    <row r="25" spans="1:11" ht="63" customHeight="1" x14ac:dyDescent="0.2">
      <c r="A25" s="96">
        <v>21</v>
      </c>
      <c r="B25" s="160" t="s">
        <v>91</v>
      </c>
      <c r="C25" s="161"/>
      <c r="D25" s="162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60" t="s">
        <v>123</v>
      </c>
      <c r="C26" s="161"/>
      <c r="D26" s="162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63" t="s">
        <v>111</v>
      </c>
      <c r="C27" s="163"/>
      <c r="D27" s="163"/>
      <c r="E27" s="106" t="s">
        <v>150</v>
      </c>
      <c r="F27" s="90"/>
      <c r="G27" s="99"/>
    </row>
    <row r="28" spans="1:11" s="107" customFormat="1" ht="39.6" customHeight="1" x14ac:dyDescent="0.2">
      <c r="A28" s="105">
        <v>24</v>
      </c>
      <c r="B28" s="163" t="s">
        <v>112</v>
      </c>
      <c r="C28" s="163"/>
      <c r="D28" s="163"/>
      <c r="E28" s="106" t="s">
        <v>151</v>
      </c>
      <c r="F28" s="90"/>
      <c r="G28" s="99"/>
    </row>
    <row r="29" spans="1:11" s="107" customFormat="1" ht="26.45" customHeight="1" x14ac:dyDescent="0.2">
      <c r="A29" s="105">
        <v>25</v>
      </c>
      <c r="B29" s="163" t="s">
        <v>113</v>
      </c>
      <c r="C29" s="163"/>
      <c r="D29" s="163"/>
      <c r="E29" s="106" t="s">
        <v>152</v>
      </c>
      <c r="F29" s="90"/>
      <c r="G29" s="99"/>
    </row>
    <row r="30" spans="1:11" s="107" customFormat="1" ht="12.75" customHeight="1" x14ac:dyDescent="0.2">
      <c r="A30" s="105">
        <v>26</v>
      </c>
      <c r="B30" s="163" t="s">
        <v>114</v>
      </c>
      <c r="C30" s="163"/>
      <c r="D30" s="163"/>
      <c r="E30" s="108" t="s">
        <v>115</v>
      </c>
      <c r="F30" s="90"/>
      <c r="G30" s="99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4" t="s">
        <v>154</v>
      </c>
      <c r="F32" s="165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67" t="s">
        <v>155</v>
      </c>
      <c r="F34" s="168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66" t="s">
        <v>156</v>
      </c>
      <c r="D37" s="166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59" t="s">
        <v>157</v>
      </c>
      <c r="D38" s="159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59" t="s">
        <v>158</v>
      </c>
      <c r="D39" s="159"/>
      <c r="F39" s="85" t="s">
        <v>159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3:D13"/>
    <mergeCell ref="B14:D14"/>
    <mergeCell ref="B15:D15"/>
    <mergeCell ref="B28:D28"/>
    <mergeCell ref="B29:D29"/>
    <mergeCell ref="B30:D30"/>
    <mergeCell ref="C39:D39"/>
    <mergeCell ref="B16:D16"/>
    <mergeCell ref="B17:D17"/>
    <mergeCell ref="B18:D18"/>
    <mergeCell ref="B19:D19"/>
    <mergeCell ref="B20:D20"/>
    <mergeCell ref="B21:D21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Літинський районний суд Вінницької області,_x000D_
 Початок періоду: 01.01.2022, Кінець періоду: 31.12.2022&amp;LDD65E077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2022-11-24T11:52:15Z</cp:lastPrinted>
  <dcterms:created xsi:type="dcterms:W3CDTF">2015-09-09T10:27:32Z</dcterms:created>
  <dcterms:modified xsi:type="dcterms:W3CDTF">2023-01-27T13:44:08Z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DD65E077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