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/>
</workbook>
</file>

<file path=xl/calcChain.xml><?xml version="1.0" encoding="utf-8"?>
<calcChain xmlns="http://schemas.openxmlformats.org/spreadsheetml/2006/main">
  <c r="E4" i="7" l="1"/>
  <c r="F4" i="7"/>
  <c r="C21" i="3"/>
  <c r="C6" i="3" s="1"/>
  <c r="C56" i="3" s="1"/>
  <c r="D21" i="3"/>
  <c r="D6" i="3"/>
  <c r="E21" i="3"/>
  <c r="E6" i="3"/>
  <c r="F21" i="3"/>
  <c r="F6" i="3"/>
  <c r="G21" i="3"/>
  <c r="G6" i="3"/>
  <c r="H21" i="3"/>
  <c r="H6" i="3"/>
  <c r="I21" i="3"/>
  <c r="I6" i="3" s="1"/>
  <c r="J21" i="3"/>
  <c r="J6" i="3" s="1"/>
  <c r="K21" i="3"/>
  <c r="K6" i="3" s="1"/>
  <c r="L21" i="3"/>
  <c r="L6" i="3" s="1"/>
  <c r="C28" i="3"/>
  <c r="D28" i="3"/>
  <c r="E28" i="3"/>
  <c r="F28" i="3"/>
  <c r="G28" i="3"/>
  <c r="H28" i="3"/>
  <c r="I28" i="3"/>
  <c r="J28" i="3"/>
  <c r="K28" i="3"/>
  <c r="L28" i="3"/>
  <c r="C40" i="3"/>
  <c r="C39" i="3" s="1"/>
  <c r="D40" i="3"/>
  <c r="D39" i="3" s="1"/>
  <c r="D56" i="3" s="1"/>
  <c r="E40" i="3"/>
  <c r="E39" i="3" s="1"/>
  <c r="E56" i="3" s="1"/>
  <c r="F40" i="3"/>
  <c r="F39" i="3" s="1"/>
  <c r="F56" i="3" s="1"/>
  <c r="G40" i="3"/>
  <c r="G39" i="3" s="1"/>
  <c r="G56" i="3" s="1"/>
  <c r="H40" i="3"/>
  <c r="H39" i="3" s="1"/>
  <c r="H56" i="3" s="1"/>
  <c r="I40" i="3"/>
  <c r="I39" i="3" s="1"/>
  <c r="J40" i="3"/>
  <c r="J39" i="3" s="1"/>
  <c r="K40" i="3"/>
  <c r="K39" i="3" s="1"/>
  <c r="L40" i="3"/>
  <c r="L39" i="3" s="1"/>
  <c r="C50" i="3"/>
  <c r="D50" i="3"/>
  <c r="E50" i="3"/>
  <c r="F50" i="3"/>
  <c r="G50" i="3"/>
  <c r="H50" i="3"/>
  <c r="I50" i="3"/>
  <c r="J50" i="3"/>
  <c r="K50" i="3"/>
  <c r="L50" i="3"/>
  <c r="L56" i="3" l="1"/>
  <c r="K56" i="3"/>
  <c r="I56" i="3"/>
  <c r="J56" i="3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<sst xmlns="http://schemas.openxmlformats.org/spreadsheetml/2006/main" count="154" uniqueCount="126">
  <si>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</si>
  <si>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</si>
  <si>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</si>
  <si>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</si>
  <si>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</si>
  <si>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</si>
  <si>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</si>
  <si>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</si>
  <si>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</si>
  <si>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</si>
  <si>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</si>
  <si>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</si>
  <si>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</si>
  <si>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</si>
  <si>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</si>
  <si>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</si>
  <si>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</si>
  <si>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</si>
  <si>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</si>
  <si>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</si>
  <si>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</si>
  <si>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</si>
  <si>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</si>
  <si>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</si>
  <si>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</si>
  <si>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</si>
  <si>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</si>
  <si>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</si>
  <si>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</si>
  <si>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</si>
  <si>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</si>
  <si>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</si>
  <si>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</si>
  <si>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</si>
  <si>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</si>
  <si>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</si>
  <si>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</si>
  <si>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</si>
  <si>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</si>
  <si>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</si>
  <si>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</si>
  <si>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</si>
  <si>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</si>
  <si>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</si>
  <si>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</si>
  <si>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</si>
  <si>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</si>
  <si>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</si>
  <si>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</si>
  <si>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</si>
  <si>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</si>
  <si>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</si>
  <si>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</si>
  <si>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</si>
  <si>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</si>
  <si>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</si>
  <si>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</si>
  <si>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</si>
  <si>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</si>
  <si>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</si>
  <si>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</si>
  <si>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</si>
  <si>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</si>
  <si>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</si>
  <si>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</si>
  <si>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</si>
  <si>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</si>
  <si>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</si>
  <si>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</si>
  <si>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</si>
  <si>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</si>
  <si>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</si>
  <si>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</si>
  <si>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</si>
  <si>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</si>
  <si>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</si>
  <si>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</si>
  <si>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</si>
  <si>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</si>
  <si>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</si>
  <si>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</si>
  <si>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</si>
  <si>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</si>
  <si>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</si>
  <si>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</si>
  <si>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</si>
  <si>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</si>
  <si>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</si>
  <si>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</si>
  <si>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</si>
  <si>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</si>
  <si>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</si>
  <si>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</si>
  <si>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</si>
  <si>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</si>
  <si>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</si>
  <si>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</si>
  <si>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</si>
  <si>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</si>
  <si>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</si>
  <si>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</si>
  <si>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</si>
  <si>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</si>
  <si>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</si>
  <si>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</si>
  <si>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</si>
  <si>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</si>
  <si>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</si>
  <si>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</si>
  <si>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</si>
  <si>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</si>
  <si>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</si>
  <si>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</si>
  <si>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</si>
  <si>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</si>
  <si>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</si>
  <si>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</si>
  <si>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</si>
  <si>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2020 року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</si>
  <si>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</si>
  <si>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</si>
  <si>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</si>
  <si>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/>
  </si>
  <si>
    <t>Г.А. Поляруш</t>
  </si>
  <si>
    <t>3 квітня 2020 року</t>
  </si>
  <si>
    <t>В.М. Желіховський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</si>
</sst>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6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01" t="s">
        <v>39</v>
      </c>
      <c r="C3" s="101"/>
      <c r="D3" s="101"/>
      <c r="E3" s="101"/>
      <c r="F3" s="101"/>
      <c r="G3" s="101"/>
      <c r="H3" s="101"/>
    </row>
    <row r="4" spans="1:8" ht="18.95" customHeight="1" x14ac:dyDescent="0.3">
      <c r="B4" s="102"/>
      <c r="C4" s="102"/>
      <c r="D4" s="102"/>
      <c r="E4" s="102"/>
      <c r="F4" s="102"/>
      <c r="G4" s="102"/>
      <c r="H4" s="102"/>
    </row>
    <row r="5" spans="1:8" ht="18.95" customHeight="1" x14ac:dyDescent="0.3">
      <c r="B5" s="3"/>
      <c r="C5" s="3"/>
      <c r="D5" s="112" t="s">
        <v>118</v>
      </c>
      <c r="E5" s="112"/>
      <c r="F5" s="112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 x14ac:dyDescent="0.2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95" customHeight="1" x14ac:dyDescent="0.2">
      <c r="A18" s="8"/>
      <c r="B18" s="106"/>
      <c r="C18" s="107"/>
      <c r="D18" s="108"/>
      <c r="E18" s="128"/>
      <c r="F18" s="113"/>
      <c r="G18" s="114"/>
      <c r="H18" s="114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 x14ac:dyDescent="0.2">
      <c r="A21" s="8"/>
      <c r="B21" s="106"/>
      <c r="C21" s="107"/>
      <c r="D21" s="108"/>
      <c r="E21" s="128"/>
      <c r="F21" s="109"/>
      <c r="G21" s="109"/>
      <c r="H21" s="109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6" t="s">
        <v>28</v>
      </c>
      <c r="C23" s="107"/>
      <c r="D23" s="108"/>
      <c r="E23" s="16"/>
      <c r="F23" s="6"/>
      <c r="G23" s="17"/>
    </row>
    <row r="24" spans="1:8" ht="12.95" customHeight="1" x14ac:dyDescent="0.2">
      <c r="A24" s="8"/>
      <c r="B24" s="106" t="s">
        <v>49</v>
      </c>
      <c r="C24" s="107"/>
      <c r="D24" s="108"/>
      <c r="E24" s="16"/>
      <c r="F24" s="6"/>
    </row>
    <row r="25" spans="1:8" ht="12.95" customHeight="1" x14ac:dyDescent="0.2">
      <c r="B25" s="106" t="s">
        <v>29</v>
      </c>
      <c r="C25" s="107"/>
      <c r="D25" s="108"/>
      <c r="E25" s="16" t="s">
        <v>45</v>
      </c>
    </row>
    <row r="26" spans="1:8" ht="12.95" customHeight="1" x14ac:dyDescent="0.2">
      <c r="B26" s="124" t="s">
        <v>30</v>
      </c>
      <c r="C26" s="125"/>
      <c r="D26" s="126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6" t="s">
        <v>32</v>
      </c>
      <c r="C28" s="107"/>
      <c r="D28" s="108"/>
      <c r="E28" s="21" t="s">
        <v>46</v>
      </c>
    </row>
    <row r="29" spans="1:8" ht="12.95" customHeight="1" x14ac:dyDescent="0.2">
      <c r="B29" s="129"/>
      <c r="C29" s="130"/>
      <c r="D29" s="131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9" ht="12.75" customHeight="1" x14ac:dyDescent="0.2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27">
        <v>30</v>
      </c>
      <c r="C44" s="110"/>
      <c r="D44" s="110"/>
      <c r="E44" s="110"/>
      <c r="F44" s="110"/>
      <c r="G44" s="110"/>
      <c r="H44" s="111"/>
      <c r="I44" s="6"/>
    </row>
    <row r="45" spans="1:9" ht="12.95" customHeight="1" x14ac:dyDescent="0.2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B41:H41"/>
    <mergeCell ref="B42:H42"/>
    <mergeCell ref="B23:D23"/>
    <mergeCell ref="F15:H15"/>
    <mergeCell ref="B24:D24"/>
    <mergeCell ref="B25:D25"/>
    <mergeCell ref="B26:D26"/>
    <mergeCell ref="D37:H37"/>
    <mergeCell ref="D5:F5"/>
    <mergeCell ref="F21:H21"/>
    <mergeCell ref="F17:H18"/>
    <mergeCell ref="D39:H39"/>
    <mergeCell ref="B3:H3"/>
    <mergeCell ref="B4:H4"/>
    <mergeCell ref="B10:D10"/>
    <mergeCell ref="B12:D12"/>
    <mergeCell ref="F14:H14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&amp;C&amp;LA1543F51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7" t="s">
        <v>20</v>
      </c>
      <c r="C1" s="137"/>
      <c r="D1" s="50"/>
      <c r="E1" s="50"/>
      <c r="F1" s="50"/>
    </row>
    <row r="2" spans="1:12" ht="61.5" customHeight="1" x14ac:dyDescent="0.2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 x14ac:dyDescent="0.2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112</v>
      </c>
      <c r="D6" s="96">
        <f t="shared" si="0"/>
        <v>110795.97</v>
      </c>
      <c r="E6" s="96">
        <f t="shared" si="0"/>
        <v>105</v>
      </c>
      <c r="F6" s="96">
        <f t="shared" si="0"/>
        <v>104330.60999999999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7</v>
      </c>
      <c r="L6" s="96">
        <f t="shared" si="0"/>
        <v>6582.7599999999993</v>
      </c>
    </row>
    <row r="7" spans="1:12" ht="16.5" customHeight="1" x14ac:dyDescent="0.2">
      <c r="A7" s="87">
        <v>2</v>
      </c>
      <c r="B7" s="90" t="s">
        <v>74</v>
      </c>
      <c r="C7" s="97">
        <v>44</v>
      </c>
      <c r="D7" s="97">
        <v>62239.77</v>
      </c>
      <c r="E7" s="97">
        <v>43</v>
      </c>
      <c r="F7" s="97">
        <v>60040.81</v>
      </c>
      <c r="G7" s="97"/>
      <c r="H7" s="97"/>
      <c r="I7" s="97"/>
      <c r="J7" s="97"/>
      <c r="K7" s="97">
        <v>1</v>
      </c>
      <c r="L7" s="97">
        <v>1958.36</v>
      </c>
    </row>
    <row r="8" spans="1:12" ht="16.5" customHeight="1" x14ac:dyDescent="0.2">
      <c r="A8" s="87">
        <v>3</v>
      </c>
      <c r="B8" s="91" t="s">
        <v>75</v>
      </c>
      <c r="C8" s="97">
        <v>15</v>
      </c>
      <c r="D8" s="97">
        <v>31530</v>
      </c>
      <c r="E8" s="97">
        <v>15</v>
      </c>
      <c r="F8" s="97">
        <v>31168</v>
      </c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29</v>
      </c>
      <c r="D9" s="97">
        <v>30709.77</v>
      </c>
      <c r="E9" s="97">
        <v>28</v>
      </c>
      <c r="F9" s="97">
        <v>28872.81</v>
      </c>
      <c r="G9" s="97"/>
      <c r="H9" s="97"/>
      <c r="I9" s="97"/>
      <c r="J9" s="97"/>
      <c r="K9" s="97">
        <v>1</v>
      </c>
      <c r="L9" s="97">
        <v>1958.36</v>
      </c>
    </row>
    <row r="10" spans="1:12" ht="19.5" customHeight="1" x14ac:dyDescent="0.2">
      <c r="A10" s="87">
        <v>5</v>
      </c>
      <c r="B10" s="90" t="s">
        <v>77</v>
      </c>
      <c r="C10" s="97">
        <v>23</v>
      </c>
      <c r="D10" s="97">
        <v>19338.400000000001</v>
      </c>
      <c r="E10" s="97">
        <v>18</v>
      </c>
      <c r="F10" s="97">
        <v>15134.4</v>
      </c>
      <c r="G10" s="97"/>
      <c r="H10" s="97"/>
      <c r="I10" s="97"/>
      <c r="J10" s="97"/>
      <c r="K10" s="97">
        <v>5</v>
      </c>
      <c r="L10" s="97">
        <v>4204</v>
      </c>
    </row>
    <row r="11" spans="1:12" ht="19.5" customHeight="1" x14ac:dyDescent="0.2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23</v>
      </c>
      <c r="D12" s="97">
        <v>19338.400000000001</v>
      </c>
      <c r="E12" s="97">
        <v>18</v>
      </c>
      <c r="F12" s="97">
        <v>15134.4</v>
      </c>
      <c r="G12" s="97"/>
      <c r="H12" s="97"/>
      <c r="I12" s="97"/>
      <c r="J12" s="97"/>
      <c r="K12" s="97">
        <v>5</v>
      </c>
      <c r="L12" s="97">
        <v>4204</v>
      </c>
    </row>
    <row r="13" spans="1:12" ht="15" customHeight="1" x14ac:dyDescent="0.2">
      <c r="A13" s="87">
        <v>8</v>
      </c>
      <c r="B13" s="90" t="s">
        <v>18</v>
      </c>
      <c r="C13" s="97">
        <v>25</v>
      </c>
      <c r="D13" s="97">
        <v>21020</v>
      </c>
      <c r="E13" s="97">
        <v>25</v>
      </c>
      <c r="F13" s="97">
        <v>20993.200000000001</v>
      </c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19</v>
      </c>
      <c r="D15" s="97">
        <v>7987.6</v>
      </c>
      <c r="E15" s="97">
        <v>18</v>
      </c>
      <c r="F15" s="97">
        <v>7952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19</v>
      </c>
      <c r="D17" s="97">
        <v>7987.6</v>
      </c>
      <c r="E17" s="97">
        <v>18</v>
      </c>
      <c r="F17" s="97">
        <v>7952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 x14ac:dyDescent="0.2">
      <c r="A18" s="87">
        <v>13</v>
      </c>
      <c r="B18" s="99" t="s">
        <v>104</v>
      </c>
      <c r="C18" s="97">
        <v>1</v>
      </c>
      <c r="D18" s="97">
        <v>210.2</v>
      </c>
      <c r="E18" s="97">
        <v>1</v>
      </c>
      <c r="F18" s="97">
        <v>210.2</v>
      </c>
      <c r="G18" s="97"/>
      <c r="H18" s="97"/>
      <c r="I18" s="97"/>
      <c r="J18" s="97"/>
      <c r="K18" s="97"/>
      <c r="L18" s="97"/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</v>
      </c>
      <c r="D39" s="96">
        <f t="shared" si="3"/>
        <v>840.8</v>
      </c>
      <c r="E39" s="96">
        <f t="shared" si="3"/>
        <v>1</v>
      </c>
      <c r="F39" s="96">
        <f t="shared" si="3"/>
        <v>704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</v>
      </c>
      <c r="D40" s="97">
        <f t="shared" si="4"/>
        <v>840.8</v>
      </c>
      <c r="E40" s="97">
        <f t="shared" si="4"/>
        <v>1</v>
      </c>
      <c r="F40" s="97">
        <f t="shared" si="4"/>
        <v>704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</v>
      </c>
      <c r="D44" s="97">
        <v>840.8</v>
      </c>
      <c r="E44" s="97">
        <v>1</v>
      </c>
      <c r="F44" s="97">
        <v>704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704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5</v>
      </c>
      <c r="D50" s="96">
        <f t="shared" si="5"/>
        <v>88.3</v>
      </c>
      <c r="E50" s="96">
        <f t="shared" si="5"/>
        <v>5</v>
      </c>
      <c r="F50" s="96">
        <f t="shared" si="5"/>
        <v>87.76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4</v>
      </c>
      <c r="D51" s="97">
        <v>25.24</v>
      </c>
      <c r="E51" s="97">
        <v>4</v>
      </c>
      <c r="F51" s="97">
        <v>24.69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63.07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96</v>
      </c>
      <c r="D55" s="96">
        <v>40358.400000000103</v>
      </c>
      <c r="E55" s="96">
        <v>50</v>
      </c>
      <c r="F55" s="96">
        <v>21019.200000000001</v>
      </c>
      <c r="G55" s="96"/>
      <c r="H55" s="96"/>
      <c r="I55" s="96">
        <v>89</v>
      </c>
      <c r="J55" s="96">
        <v>37415.6000000001</v>
      </c>
      <c r="K55" s="97">
        <v>7</v>
      </c>
      <c r="L55" s="96">
        <v>2942.8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214</v>
      </c>
      <c r="D56" s="96">
        <f t="shared" si="6"/>
        <v>152083.47000000012</v>
      </c>
      <c r="E56" s="96">
        <f t="shared" si="6"/>
        <v>161</v>
      </c>
      <c r="F56" s="96">
        <f t="shared" si="6"/>
        <v>126141.56999999998</v>
      </c>
      <c r="G56" s="96">
        <f t="shared" si="6"/>
        <v>0</v>
      </c>
      <c r="H56" s="96">
        <f t="shared" si="6"/>
        <v>0</v>
      </c>
      <c r="I56" s="96">
        <f t="shared" si="6"/>
        <v>89</v>
      </c>
      <c r="J56" s="96">
        <f t="shared" si="6"/>
        <v>37415.6000000001</v>
      </c>
      <c r="K56" s="96">
        <f t="shared" si="6"/>
        <v>14</v>
      </c>
      <c r="L56" s="96">
        <f t="shared" si="6"/>
        <v>9525.56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Літинський районний суд Вінницької області,_x000D_
 Початок періоду: 01.01.2020, Кінець періоду: 31.03.2020&amp;LA1543F51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E27" sqref="E27:F27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 x14ac:dyDescent="0.2">
      <c r="A4" s="67">
        <v>1</v>
      </c>
      <c r="B4" s="152" t="s">
        <v>60</v>
      </c>
      <c r="C4" s="153"/>
      <c r="D4" s="154"/>
      <c r="E4" s="93">
        <f>SUM(E5:E25)</f>
        <v>14</v>
      </c>
      <c r="F4" s="93">
        <f>SUM(F5:F25)</f>
        <v>9525.5600000000013</v>
      </c>
    </row>
    <row r="5" spans="1:6" ht="20.25" customHeight="1" x14ac:dyDescent="0.2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 x14ac:dyDescent="0.2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 x14ac:dyDescent="0.2">
      <c r="A7" s="67">
        <v>4</v>
      </c>
      <c r="B7" s="142" t="s">
        <v>98</v>
      </c>
      <c r="C7" s="143"/>
      <c r="D7" s="144"/>
      <c r="E7" s="94">
        <v>3</v>
      </c>
      <c r="F7" s="95">
        <v>2522.4</v>
      </c>
    </row>
    <row r="8" spans="1:6" ht="41.25" customHeight="1" x14ac:dyDescent="0.2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 x14ac:dyDescent="0.2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 x14ac:dyDescent="0.2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 x14ac:dyDescent="0.2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 x14ac:dyDescent="0.2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 x14ac:dyDescent="0.2">
      <c r="A13" s="67">
        <v>10</v>
      </c>
      <c r="B13" s="142" t="s">
        <v>99</v>
      </c>
      <c r="C13" s="143"/>
      <c r="D13" s="144"/>
      <c r="E13" s="94">
        <v>5</v>
      </c>
      <c r="F13" s="95">
        <v>2942.8</v>
      </c>
    </row>
    <row r="14" spans="1:6" ht="21" customHeight="1" x14ac:dyDescent="0.2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 x14ac:dyDescent="0.2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 x14ac:dyDescent="0.2">
      <c r="A16" s="67">
        <v>13</v>
      </c>
      <c r="B16" s="142" t="s">
        <v>69</v>
      </c>
      <c r="C16" s="143"/>
      <c r="D16" s="144"/>
      <c r="E16" s="94"/>
      <c r="F16" s="95"/>
    </row>
    <row r="17" spans="1:11" ht="20.25" customHeight="1" x14ac:dyDescent="0.2">
      <c r="A17" s="67">
        <v>14</v>
      </c>
      <c r="B17" s="142" t="s">
        <v>111</v>
      </c>
      <c r="C17" s="143"/>
      <c r="D17" s="144"/>
      <c r="E17" s="94">
        <v>6</v>
      </c>
      <c r="F17" s="95">
        <v>4060.36</v>
      </c>
    </row>
    <row r="18" spans="1:11" ht="27" customHeight="1" x14ac:dyDescent="0.2">
      <c r="A18" s="67">
        <v>15</v>
      </c>
      <c r="B18" s="142" t="s">
        <v>70</v>
      </c>
      <c r="C18" s="143"/>
      <c r="D18" s="144"/>
      <c r="E18" s="94"/>
      <c r="F18" s="95"/>
    </row>
    <row r="19" spans="1:11" ht="54.75" customHeight="1" x14ac:dyDescent="0.2">
      <c r="A19" s="67">
        <v>16</v>
      </c>
      <c r="B19" s="142" t="s">
        <v>71</v>
      </c>
      <c r="C19" s="143"/>
      <c r="D19" s="144"/>
      <c r="E19" s="94"/>
      <c r="F19" s="95"/>
    </row>
    <row r="20" spans="1:11" ht="21" customHeight="1" x14ac:dyDescent="0.2">
      <c r="A20" s="67">
        <v>17</v>
      </c>
      <c r="B20" s="142" t="s">
        <v>95</v>
      </c>
      <c r="C20" s="143"/>
      <c r="D20" s="144"/>
      <c r="E20" s="94"/>
      <c r="F20" s="95"/>
    </row>
    <row r="21" spans="1:11" ht="30" customHeight="1" x14ac:dyDescent="0.2">
      <c r="A21" s="67">
        <v>18</v>
      </c>
      <c r="B21" s="142" t="s">
        <v>94</v>
      </c>
      <c r="C21" s="143"/>
      <c r="D21" s="144"/>
      <c r="E21" s="94"/>
      <c r="F21" s="95"/>
    </row>
    <row r="22" spans="1:11" ht="57" customHeight="1" x14ac:dyDescent="0.2">
      <c r="A22" s="67">
        <v>19</v>
      </c>
      <c r="B22" s="145" t="s">
        <v>96</v>
      </c>
      <c r="C22" s="145"/>
      <c r="D22" s="145"/>
      <c r="E22" s="94"/>
      <c r="F22" s="95"/>
    </row>
    <row r="23" spans="1:11" ht="68.25" customHeight="1" x14ac:dyDescent="0.2">
      <c r="A23" s="67">
        <v>20</v>
      </c>
      <c r="B23" s="142" t="s">
        <v>100</v>
      </c>
      <c r="C23" s="143"/>
      <c r="D23" s="144"/>
      <c r="E23" s="94"/>
      <c r="F23" s="95"/>
    </row>
    <row r="24" spans="1:11" ht="54.75" customHeight="1" x14ac:dyDescent="0.2">
      <c r="A24" s="67">
        <v>21</v>
      </c>
      <c r="B24" s="142" t="s">
        <v>101</v>
      </c>
      <c r="C24" s="143"/>
      <c r="D24" s="144"/>
      <c r="E24" s="94"/>
      <c r="F24" s="95"/>
    </row>
    <row r="25" spans="1:11" ht="54.75" customHeight="1" x14ac:dyDescent="0.2">
      <c r="A25" s="67">
        <v>22</v>
      </c>
      <c r="B25" s="145" t="s">
        <v>110</v>
      </c>
      <c r="C25" s="145"/>
      <c r="D25" s="145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7" t="s">
        <v>125</v>
      </c>
      <c r="F27" s="147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  <mergeCell ref="C33:D33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Літинський районний суд Вінницької області,_x000D_
 Початок періоду: 01.01.2020, Кінець періоду: 31.03.2020&amp;LA1543F51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2020-07-07T06:26:20Z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10_00137_1.2020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A1543F51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3.24.3.2353</vt:lpwstr>
  </property>
</Properties>
</file>