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13320" windowHeight="7020" tabRatio="831"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9" i="19"/>
  <c r="E459" i="19"/>
  <c r="F459" i="19"/>
  <c r="G459" i="19"/>
  <c r="H459" i="19"/>
  <c r="I459" i="19"/>
  <c r="J459" i="19"/>
  <c r="K459" i="19"/>
  <c r="L459" i="19"/>
  <c r="M459" i="19"/>
  <c r="N459" i="19"/>
  <c r="O459" i="19"/>
  <c r="P459" i="19"/>
  <c r="Q459" i="19"/>
  <c r="D461" i="1"/>
  <c r="E461" i="1"/>
  <c r="F461" i="1"/>
  <c r="G461" i="1"/>
  <c r="H461" i="1"/>
  <c r="I461" i="1"/>
  <c r="J461" i="1"/>
  <c r="K461" i="1"/>
  <c r="L461" i="1"/>
  <c r="M461" i="1"/>
  <c r="N461" i="1"/>
  <c r="O461" i="1"/>
  <c r="P461" i="1"/>
  <c r="Q461" i="1"/>
  <c r="R461" i="1"/>
  <c r="S461" i="1"/>
  <c r="T461" i="1"/>
  <c r="U461" i="1"/>
  <c r="V461" i="1"/>
  <c r="W461" i="1"/>
  <c r="X461" i="1"/>
  <c r="Y461" i="1"/>
  <c r="Z461" i="1"/>
  <c r="AA461" i="1"/>
  <c r="AB461" i="1"/>
  <c r="AC461" i="1"/>
</calcChain>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<sst xmlns="http://schemas.openxmlformats.org/spreadsheetml/2006/main" count="1978" uniqueCount="1094">
  <si>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</si>
  <si>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</si>
  <si>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</si>
  <si>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</si>
  <si>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</si>
  <si>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</si>
  <si>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</si>
  <si>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</si>
  <si>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</si>
  <si>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</si>
  <si>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</si>
  <si>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</si>
  <si>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</si>
  <si>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</si>
  <si>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</si>
  <si>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</si>
  <si>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</si>
  <si>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</si>
  <si>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</si>
  <si>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</si>
  <si>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</si>
  <si>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</si>
  <si>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</si>
  <si>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</si>
  <si>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</si>
  <si>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</si>
  <si>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</si>
  <si>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</si>
  <si>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</si>
  <si>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</si>
  <si>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</si>
  <si>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</si>
  <si>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</si>
  <si>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</si>
  <si>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</si>
  <si>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</si>
  <si>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</si>
  <si>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</si>
  <si>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</si>
  <si>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</si>
  <si>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</si>
  <si>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</si>
  <si>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</si>
  <si>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</si>
  <si>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</si>
  <si>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</si>
  <si>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</si>
  <si>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</si>
  <si>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</si>
  <si>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</si>
  <si>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</si>
  <si>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</si>
  <si>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</si>
  <si>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</si>
  <si>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</si>
  <si>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</si>
  <si>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</si>
  <si>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</si>
  <si>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</si>
  <si>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</si>
  <si>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</si>
  <si>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</si>
  <si>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</si>
  <si>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</si>
  <si>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</si>
  <si>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</si>
  <si>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</si>
  <si>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</si>
  <si>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</si>
  <si>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</si>
  <si>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</si>
  <si>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</si>
  <si>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</si>
  <si>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</si>
  <si>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</si>
  <si>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</si>
  <si>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</si>
  <si>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</si>
  <si>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</si>
  <si>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</si>
  <si>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</si>
  <si>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</si>
  <si>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</si>
  <si>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</si>
  <si>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</si>
  <si>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</si>
  <si>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</si>
  <si>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</si>
  <si>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</si>
  <si>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</si>
  <si>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</si>
  <si>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</si>
  <si>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</si>
  <si>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</si>
  <si>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</si>
  <si>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</si>
  <si>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</si>
  <si>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</si>
  <si>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</si>
  <si>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</si>
  <si>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</si>
  <si>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</si>
  <si>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</si>
  <si>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</si>
  <si>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</si>
  <si>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</si>
  <si>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</si>
  <si>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</si>
  <si>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</si>
  <si>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</si>
  <si>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</si>
  <si>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</si>
  <si>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</si>
  <si>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</si>
  <si>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</si>
  <si>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</si>
  <si>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</si>
  <si>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</si>
  <si>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</si>
  <si>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</si>
  <si>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</si>
  <si>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</si>
  <si>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</si>
  <si>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</si>
  <si>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</si>
  <si>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</si>
  <si>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</si>
  <si>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</si>
  <si>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</si>
  <si>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</si>
  <si>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</si>
  <si>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</si>
  <si>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</si>
  <si>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</si>
  <si>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</si>
  <si>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</si>
  <si>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</si>
  <si>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</si>
  <si>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</si>
  <si>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</si>
  <si>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</si>
  <si>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</si>
  <si>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</si>
  <si>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</si>
  <si>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</si>
  <si>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</si>
  <si>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</si>
  <si>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</si>
  <si>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</si>
  <si>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</si>
  <si>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</si>
  <si>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</si>
  <si>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</si>
  <si>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</si>
  <si>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</si>
  <si>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</si>
  <si>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</si>
  <si>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</si>
  <si>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</si>
  <si>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</si>
  <si>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</si>
  <si>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</si>
  <si>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</si>
  <si>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</si>
  <si>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</si>
  <si>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</si>
  <si>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</si>
  <si>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</si>
  <si>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</si>
  <si>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</si>
  <si>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</si>
  <si>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</si>
  <si>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</si>
  <si>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</si>
  <si>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</si>
  <si>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</si>
  <si>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</si>
  <si>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</si>
  <si>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</si>
  <si>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</si>
  <si>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</si>
  <si>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</si>
  <si>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</si>
  <si>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</si>
  <si>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</si>
  <si>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</si>
  <si>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</si>
  <si>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</si>
  <si>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</si>
  <si>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</si>
  <si>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</si>
  <si>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</si>
  <si>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</si>
  <si>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</si>
  <si>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</si>
  <si>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</si>
  <si>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</si>
  <si>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</si>
  <si>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</si>
  <si>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</si>
  <si>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</si>
  <si>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</si>
  <si>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</si>
  <si>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</si>
  <si>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</si>
  <si>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</si>
  <si>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</si>
  <si>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</si>
  <si>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</si>
  <si>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</si>
  <si>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</si>
  <si>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</si>
  <si>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</si>
  <si>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</si>
  <si>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</si>
  <si>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</si>
  <si>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</si>
  <si>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</si>
  <si>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</si>
  <si>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</si>
  <si>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</si>
  <si>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</si>
  <si>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</si>
  <si>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</si>
  <si>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</si>
  <si>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</si>
  <si>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</si>
  <si>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</si>
  <si>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</si>
  <si>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</si>
  <si>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</si>
  <si>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</si>
  <si>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</si>
  <si>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</si>
  <si>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</si>
  <si>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</si>
  <si>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</si>
  <si>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</si>
  <si>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</si>
  <si>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</si>
  <si>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</si>
  <si>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</si>
  <si>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</si>
  <si>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</si>
  <si>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</si>
  <si>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</si>
  <si>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</si>
  <si>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</si>
  <si>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</si>
  <si>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</si>
  <si>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</si>
  <si>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</si>
  <si>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</si>
  <si>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</si>
  <si>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</si>
  <si>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</si>
  <si>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</si>
  <si>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</si>
  <si>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</si>
  <si>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</si>
  <si>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</si>
  <si>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</si>
  <si>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</si>
  <si>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</si>
  <si>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</si>
  <si>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</si>
  <si>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</si>
  <si>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</si>
  <si>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</si>
  <si>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</si>
  <si>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</si>
  <si>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</si>
  <si>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</si>
  <si>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</si>
  <si>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</si>
  <si>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</si>
  <si>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</si>
  <si>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</si>
  <si>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</si>
  <si>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</si>
  <si>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</si>
  <si>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</si>
  <si>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</si>
  <si>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</si>
  <si>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</si>
  <si>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</si>
  <si>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</si>
  <si>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</si>
  <si>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</si>
  <si>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</si>
  <si>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</si>
  <si>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</si>
  <si>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</si>
  <si>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</si>
  <si>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</si>
  <si>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</si>
  <si>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</si>
  <si>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</si>
  <si>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</si>
  <si>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</si>
  <si>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</si>
  <si>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</si>
  <si>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</si>
  <si>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</si>
  <si>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</si>
  <si>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</si>
  <si>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</si>
  <si>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</si>
  <si>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</si>
  <si>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</si>
  <si>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</si>
  <si>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</si>
  <si>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</si>
  <si>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</si>
  <si>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</si>
  <si>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</si>
  <si>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</si>
  <si>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</si>
  <si>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</si>
  <si>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</si>
  <si>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</si>
  <si>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</si>
  <si>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</si>
  <si>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</si>
  <si>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</si>
  <si>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</si>
  <si>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</si>
  <si>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</si>
  <si>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</si>
  <si>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</si>
  <si>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</si>
  <si>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</si>
  <si>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</si>
  <si>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</si>
  <si>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</si>
  <si>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</si>
  <si>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</si>
  <si>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</si>
  <si>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</si>
  <si>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</si>
  <si>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</si>
  <si>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</si>
  <si>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</si>
  <si>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</si>
  <si>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</si>
  <si>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</si>
  <si>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</si>
  <si>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</si>
  <si>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</si>
  <si>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</si>
  <si>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</si>
  <si>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</si>
  <si>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</si>
  <si>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</si>
  <si>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</si>
  <si>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</si>
  <si>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</si>
  <si>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</si>
  <si>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</si>
  <si>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</si>
  <si>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</si>
  <si>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</si>
  <si>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</si>
  <si>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</si>
  <si>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</si>
  <si>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</si>
  <si>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</si>
  <si>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</si>
  <si>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</si>
  <si>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</si>
  <si>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</si>
  <si>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</si>
  <si>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</si>
  <si>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</si>
  <si>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</si>
  <si>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</si>
  <si>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</si>
  <si>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</si>
  <si>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</si>
  <si>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</si>
  <si>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</si>
  <si>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</si>
  <si>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</si>
  <si>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</si>
  <si>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</si>
  <si>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</si>
  <si>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</si>
  <si>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</si>
  <si>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</si>
  <si>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</si>
  <si>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</si>
  <si>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</si>
  <si>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</si>
  <si>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</si>
  <si>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</si>
  <si>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</si>
  <si>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</si>
  <si>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</si>
  <si>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</si>
  <si>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</si>
  <si>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</si>
  <si>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</si>
  <si>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</si>
  <si>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</si>
  <si>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</si>
  <si>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</si>
  <si>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</si>
  <si>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</si>
  <si>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</si>
  <si>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</si>
  <si>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</si>
  <si>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</si>
  <si>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</si>
  <si>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</si>
  <si>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</si>
  <si>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</si>
  <si>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</si>
  <si>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</si>
  <si>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</si>
  <si>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</si>
  <si>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</si>
  <si>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</si>
  <si>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</si>
  <si>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</si>
  <si>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</si>
  <si>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</si>
  <si>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</si>
  <si>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</si>
  <si>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</si>
  <si>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</si>
  <si>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</si>
  <si>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</si>
  <si>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</si>
  <si>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</si>
  <si>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</si>
  <si>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</si>
  <si>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</si>
  <si>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</si>
  <si>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</si>
  <si>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</si>
  <si>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</si>
  <si>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</si>
  <si>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</si>
  <si>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</si>
  <si>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</si>
  <si>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</si>
  <si>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</si>
  <si>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</si>
  <si>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</si>
  <si>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</si>
  <si>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</si>
  <si>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</si>
  <si>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</si>
  <si>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</si>
  <si>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</si>
  <si>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</si>
  <si>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</si>
  <si>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</si>
  <si>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</si>
  <si>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</si>
  <si>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</si>
  <si>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</si>
  <si>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</si>
  <si>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</si>
  <si>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</si>
  <si>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</si>
  <si>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</si>
  <si>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</si>
  <si>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</si>
  <si>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</si>
  <si>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</si>
  <si>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</si>
  <si>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</si>
  <si>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</si>
  <si>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</si>
  <si>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</si>
  <si>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</si>
  <si>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</si>
  <si>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</si>
  <si>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</si>
  <si>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</si>
  <si>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</si>
  <si>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</si>
  <si>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</si>
  <si>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</si>
  <si>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</si>
  <si>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</si>
  <si>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</si>
  <si>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</si>
  <si>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</si>
  <si>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</si>
  <si>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</si>
  <si>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</si>
  <si>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</si>
  <si>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</si>
  <si>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</si>
  <si>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</si>
  <si>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</si>
  <si>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</si>
  <si>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</si>
  <si>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</si>
  <si>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</si>
  <si>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</si>
  <si>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</si>
  <si>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</si>
  <si>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</si>
  <si>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</si>
  <si>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</si>
  <si>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</si>
  <si>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</si>
  <si>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</si>
  <si>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</si>
  <si>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</si>
  <si>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</si>
  <si>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</si>
  <si>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</si>
  <si>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</si>
  <si>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</si>
  <si>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</si>
  <si>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</si>
  <si>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</si>
  <si>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</si>
  <si>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</si>
  <si>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</si>
  <si>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</si>
  <si>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</si>
  <si>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</si>
  <si>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</si>
  <si>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</si>
  <si>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</si>
  <si>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</si>
  <si>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</si>
  <si>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</si>
  <si>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</si>
  <si>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</si>
  <si>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</si>
  <si>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</si>
  <si>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</si>
  <si>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</si>
  <si>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</si>
  <si>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</si>
  <si>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</si>
  <si>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</si>
  <si>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</si>
  <si>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</si>
  <si>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</si>
  <si>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</si>
  <si>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</si>
  <si>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</si>
  <si>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</si>
  <si>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</si>
  <si>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</si>
  <si>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</si>
  <si>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</si>
  <si>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</si>
  <si>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</si>
  <si>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</si>
  <si>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</si>
  <si>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</si>
  <si>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</si>
  <si>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</si>
  <si>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</si>
  <si>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</si>
  <si>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</si>
  <si>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</si>
  <si>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</si>
  <si>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</si>
  <si>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</si>
  <si>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</si>
  <si>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</si>
  <si>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</si>
  <si>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</si>
  <si>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</si>
  <si>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</si>
  <si>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</si>
  <si>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</si>
  <si>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</si>
  <si>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</si>
  <si>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</si>
  <si>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</si>
  <si>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</si>
  <si>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</si>
  <si>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</si>
  <si>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</si>
  <si>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</si>
  <si>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</si>
  <si>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</si>
  <si>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</si>
  <si>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</si>
  <si>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</si>
  <si>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</si>
  <si>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</si>
  <si>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</si>
  <si>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</si>
  <si>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</si>
  <si>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</si>
  <si>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</si>
  <si>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</si>
  <si>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</si>
  <si>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</si>
  <si>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</si>
  <si>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</si>
  <si>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</si>
  <si>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</si>
  <si>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</si>
  <si>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</si>
  <si>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</si>
  <si>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</si>
  <si>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</si>
  <si>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</si>
  <si>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</si>
  <si>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</si>
  <si>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</si>
  <si>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</si>
  <si>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</si>
  <si>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</si>
  <si>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</si>
  <si>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</si>
  <si>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</si>
  <si>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</si>
  <si>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</si>
  <si>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</si>
  <si>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</si>
  <si>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</si>
  <si>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</si>
  <si>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</si>
  <si>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</si>
  <si>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</si>
  <si>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</si>
  <si>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</si>
  <si>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</si>
  <si>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</si>
  <si>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</si>
  <si>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</si>
  <si>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</si>
  <si>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</si>
  <si>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</si>
  <si>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</si>
  <si>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</si>
  <si>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</si>
  <si>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</si>
  <si>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</si>
  <si>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</si>
  <si>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</si>
  <si>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</si>
  <si>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</si>
  <si>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</si>
  <si>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</si>
  <si>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</si>
  <si>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</si>
  <si>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</si>
  <si>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</si>
  <si>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</si>
  <si>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</si>
  <si>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</si>
  <si>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</si>
  <si>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</si>
  <si>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</si>
  <si>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</si>
  <si>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</si>
  <si>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</si>
  <si>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</si>
  <si>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</si>
  <si>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</si>
  <si>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</si>
  <si>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</si>
  <si>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</si>
  <si>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</si>
  <si>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</si>
  <si>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</si>
  <si>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</si>
  <si>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</si>
  <si>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</si>
  <si>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</si>
  <si>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</si>
  <si>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</si>
  <si>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</si>
  <si>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</si>
  <si>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</si>
  <si>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</si>
  <si>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</si>
  <si>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</si>
  <si>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</si>
  <si>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</si>
  <si>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</si>
  <si>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</si>
  <si>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</si>
  <si>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</si>
  <si>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</si>
  <si>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</si>
  <si>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</si>
  <si>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</si>
  <si>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</si>
  <si>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</si>
  <si>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</si>
  <si>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</si>
  <si>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</si>
  <si>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</si>
  <si>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</si>
  <si>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</si>
  <si>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</si>
  <si>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</si>
  <si>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</si>
  <si>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</si>
  <si>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</si>
  <si>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</si>
  <si>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</si>
  <si>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</si>
  <si>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</si>
  <si>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</si>
  <si>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</si>
  <si>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</si>
  <si>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</si>
  <si>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</si>
  <si>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</si>
  <si>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</si>
  <si>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</si>
  <si>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</si>
  <si>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</si>
  <si>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</si>
  <si>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</si>
  <si>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</si>
  <si>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</si>
  <si>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</si>
  <si>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</si>
  <si>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</si>
  <si>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</si>
  <si>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</si>
  <si>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</si>
  <si>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</si>
  <si>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</si>
  <si>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</si>
  <si>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</si>
  <si>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</si>
  <si>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</si>
  <si>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</si>
  <si>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</si>
  <si>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</si>
  <si>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</si>
  <si>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</si>
  <si>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</si>
  <si>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</si>
  <si>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</si>
  <si>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</si>
  <si>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</si>
  <si>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</si>
  <si>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</si>
  <si>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</si>
  <si>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</si>
  <si>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</si>
  <si>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</si>
  <si>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</si>
  <si>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</si>
  <si>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</si>
  <si>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</si>
  <si>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</si>
  <si>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</si>
  <si>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</si>
  <si>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</si>
  <si>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</si>
  <si>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</si>
  <si>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</si>
  <si>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</si>
  <si>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</si>
  <si>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</si>
  <si>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</si>
  <si>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</si>
  <si>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</si>
  <si>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</si>
  <si>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</si>
  <si>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</si>
  <si>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</si>
  <si>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</si>
  <si>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</si>
  <si>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</si>
  <si>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</si>
  <si>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</si>
  <si>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</si>
  <si>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</si>
  <si>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</si>
  <si>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</si>
  <si>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</si>
  <si>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</si>
  <si>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</si>
  <si>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</si>
  <si>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</si>
  <si>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</si>
  <si>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</si>
  <si>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</si>
  <si>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</si>
  <si>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</si>
  <si>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</si>
  <si>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</si>
  <si>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</si>
  <si>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</si>
  <si>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</si>
  <si>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</si>
  <si>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</si>
  <si>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</si>
  <si>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</si>
  <si>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</si>
  <si>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</si>
  <si>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</si>
  <si>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</si>
  <si>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</si>
  <si>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</si>
  <si>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</si>
  <si>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</si>
  <si>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</si>
  <si>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</si>
  <si>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</si>
  <si>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</si>
  <si>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</si>
  <si>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</si>
  <si>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</si>
  <si>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</si>
  <si>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</si>
  <si>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</si>
  <si>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</si>
  <si>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</si>
  <si>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</si>
  <si>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</si>
  <si>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</si>
  <si>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</si>
  <si>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</si>
  <si>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</si>
  <si>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</si>
  <si>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</si>
  <si>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</si>
  <si>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</si>
  <si>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</si>
  <si>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</si>
  <si>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</si>
  <si>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</si>
  <si>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</si>
  <si>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</si>
  <si>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</si>
  <si>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</si>
  <si>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</si>
  <si>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</si>
  <si>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</si>
  <si>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</si>
  <si>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</si>
  <si>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</si>
  <si>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</si>
  <si>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</si>
  <si>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</si>
  <si>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</si>
  <si>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</si>
  <si>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</si>
  <si>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</si>
  <si>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</si>
  <si>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</si>
  <si>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</si>
  <si>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</si>
  <si>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</si>
  <si>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</si>
  <si>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</si>
  <si>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</si>
  <si>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</si>
  <si>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</si>
  <si>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</si>
  <si>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</si>
  <si>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</si>
  <si>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</si>
  <si>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</si>
  <si>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</si>
  <si>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</si>
  <si>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</si>
  <si>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</si>
  <si>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</si>
  <si>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</si>
  <si>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</si>
  <si>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</si>
  <si>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</si>
  <si>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</si>
  <si>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</si>
  <si>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</si>
  <si>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</si>
  <si>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</si>
  <si>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</si>
  <si>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</si>
  <si>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</si>
  <si>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</si>
  <si>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</si>
  <si>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</si>
  <si>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</si>
  <si>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</si>
  <si>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</si>
  <si>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</si>
  <si>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</si>
  <si>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</si>
  <si>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</si>
  <si>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</si>
  <si>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</si>
  <si>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</si>
  <si>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</si>
  <si>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</si>
  <si>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</si>
  <si>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</si>
  <si>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</si>
  <si>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</si>
  <si>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</si>
  <si>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</si>
  <si>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</si>
  <si>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</si>
  <si>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</si>
  <si>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</si>
  <si>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</si>
  <si>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</si>
  <si>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</si>
  <si>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</si>
  <si>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</si>
  <si>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</si>
  <si>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</si>
  <si>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</si>
  <si>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</si>
  <si>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</si>
  <si>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</si>
  <si>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</si>
  <si>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</si>
  <si>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</si>
  <si>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</si>
  <si>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</si>
  <si>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</si>
  <si>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</si>
  <si>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</si>
  <si>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</si>
  <si>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</si>
  <si>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</si>
  <si>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</si>
  <si>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</si>
  <si>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</si>
  <si>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</si>
  <si>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</si>
  <si>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</si>
  <si>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</si>
  <si>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</si>
  <si>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</si>
  <si>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</si>
  <si>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</si>
  <si>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</si>
  <si>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</si>
  <si>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</si>
  <si>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</si>
  <si>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</si>
  <si>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</si>
  <si>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</si>
  <si>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</si>
  <si>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</si>
  <si>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</si>
  <si>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</si>
  <si>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</si>
  <si>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</si>
  <si>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</si>
  <si>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</si>
  <si>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</si>
  <si>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</si>
  <si>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</si>
  <si>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</si>
  <si>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</si>
  <si>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</si>
  <si>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</si>
  <si>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</si>
  <si>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</si>
  <si>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</si>
  <si>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</si>
  <si>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</si>
  <si>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</si>
  <si>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</si>
  <si>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</si>
  <si>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</si>
  <si>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</si>
  <si>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</si>
  <si>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</si>
  <si>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</si>
  <si>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</si>
  <si>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</si>
  <si>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</si>
  <si>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</si>
  <si>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</si>
  <si>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</si>
  <si>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</si>
  <si>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</si>
  <si>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</si>
  <si>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</si>
  <si>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</si>
  <si>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</si>
  <si>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</si>
  <si>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</si>
  <si>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</si>
  <si>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</si>
  <si>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</si>
  <si>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</si>
  <si>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</si>
  <si>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</si>
  <si>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</si>
  <si>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</si>
  <si>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</si>
  <si>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</si>
  <si>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</si>
  <si>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</si>
  <si>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</si>
  <si>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</si>
  <si>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</si>
  <si>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</si>
  <si>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</si>
  <si>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</si>
  <si>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</si>
  <si>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</si>
  <si>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</si>
  <si>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</si>
  <si>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</si>
  <si>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</si>
  <si>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</si>
  <si>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</si>
  <si>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</si>
  <si>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</si>
  <si>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</si>
  <si>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</si>
  <si>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</si>
  <si>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</si>
  <si>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</si>
  <si>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</si>
  <si>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</si>
  <si>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</si>
  <si>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</si>
  <si>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</si>
  <si>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</si>
  <si>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</si>
  <si>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</si>
  <si>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</si>
  <si>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</si>
  <si>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</si>
  <si>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</si>
  <si>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</si>
  <si>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</si>
  <si>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</si>
  <si>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</si>
  <si>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</si>
  <si>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</si>
  <si>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</si>
  <si>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</si>
  <si>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</si>
  <si>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</si>
  <si>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</si>
  <si>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</si>
  <si>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</si>
  <si>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</si>
  <si>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</si>
  <si>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</si>
  <si>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</si>
  <si>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</si>
  <si>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</si>
  <si>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</si>
  <si>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</si>
  <si>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</si>
  <si>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</si>
  <si>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</si>
  <si>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</si>
  <si>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</si>
  <si>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</si>
  <si>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</si>
  <si>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</si>
  <si>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</si>
  <si>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</si>
  <si>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</si>
  <si>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</si>
  <si>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</si>
  <si>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</si>
  <si>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</si>
  <si>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</si>
  <si>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</si>
  <si>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</si>
  <si>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</si>
  <si>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</si>
  <si>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</si>
  <si>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</si>
  <si>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</si>
  <si>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</si>
  <si>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</si>
  <si>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</si>
  <si>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</si>
  <si>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Літинський районний суд Вінницької області</t>
  </si>
  <si>
    <t>22300. Вінницька область.смт. Літин</t>
  </si>
  <si>
    <t>вул. Героїв Чорнобиля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</si>
  <si>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</si>
  <si>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</si>
  <si>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В.М. Желіховський</t>
  </si>
  <si>
    <t>Г.А. Поляруш</t>
  </si>
  <si>
    <t>(04347) 21405</t>
  </si>
  <si>
    <t>(04347) 20267</t>
  </si>
  <si>
    <t xml:space="preserve">inbox@lit.vn.court.gov.ua </t>
  </si>
  <si>
    <t>20 січня 2023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</si>
</sst>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activeCell="B5" sqref="B5:H5"/>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1082</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1083</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1084</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1085</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30</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&amp;C&amp;LFAB02831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901"/>
  <sheetViews>
    <sheetView zoomScaleNormal="100" zoomScaleSheetLayoutView="100" zoomScalePageLayoutView="85" workbookViewId="0">
      <pane xSplit="3" ySplit="7" topLeftCell="F8" activePane="bottomRight" state="frozen"/>
      <selection pane="topRight" activeCell="D1" sqref="D1"/>
      <selection pane="bottomLeft" activeCell="A8" sqref="A8"/>
      <selection pane="bottomRight" activeCell="B10" sqref="B10"/>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hidden="1" customHeight="1" x14ac:dyDescent="0.2">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hidden="1" customHeight="1" x14ac:dyDescent="0.2">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hidden="1" customHeight="1" x14ac:dyDescent="0.2">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x14ac:dyDescent="0.2">
      <c r="A20" s="131">
        <v>13</v>
      </c>
      <c r="B20" s="132" t="s">
        <v>263</v>
      </c>
      <c r="C20" s="132" t="s">
        <v>1041</v>
      </c>
      <c r="D20" s="189">
        <v>15</v>
      </c>
      <c r="E20" s="190">
        <v>8</v>
      </c>
      <c r="F20" s="151">
        <v>15</v>
      </c>
      <c r="G20" s="187"/>
      <c r="H20" s="190">
        <v>11</v>
      </c>
      <c r="I20" s="190">
        <v>5</v>
      </c>
      <c r="J20" s="190"/>
      <c r="K20" s="190"/>
      <c r="L20" s="190"/>
      <c r="M20" s="190"/>
      <c r="N20" s="190">
        <v>6</v>
      </c>
      <c r="O20" s="190"/>
      <c r="P20" s="186"/>
      <c r="Q20" s="186"/>
      <c r="R20" s="186">
        <v>5</v>
      </c>
      <c r="S20" s="186"/>
      <c r="T20" s="186"/>
      <c r="U20" s="186">
        <v>6</v>
      </c>
      <c r="V20" s="186"/>
      <c r="W20" s="186"/>
      <c r="X20" s="186"/>
      <c r="Y20" s="186"/>
      <c r="Z20" s="186"/>
      <c r="AA20" s="190">
        <v>4</v>
      </c>
      <c r="AB20" s="186">
        <v>4</v>
      </c>
      <c r="AC20" s="186"/>
      <c r="AD20" s="129"/>
    </row>
    <row r="21" spans="1:30" s="127" customFormat="1" ht="12.75" customHeight="1" x14ac:dyDescent="0.2">
      <c r="A21" s="131">
        <v>14</v>
      </c>
      <c r="B21" s="131" t="s">
        <v>265</v>
      </c>
      <c r="C21" s="131" t="s">
        <v>264</v>
      </c>
      <c r="D21" s="189">
        <v>3</v>
      </c>
      <c r="E21" s="190">
        <v>3</v>
      </c>
      <c r="F21" s="151">
        <v>3</v>
      </c>
      <c r="G21" s="187"/>
      <c r="H21" s="190">
        <v>1</v>
      </c>
      <c r="I21" s="190">
        <v>1</v>
      </c>
      <c r="J21" s="190"/>
      <c r="K21" s="190"/>
      <c r="L21" s="190"/>
      <c r="M21" s="190"/>
      <c r="N21" s="190"/>
      <c r="O21" s="190"/>
      <c r="P21" s="186"/>
      <c r="Q21" s="186"/>
      <c r="R21" s="186">
        <v>1</v>
      </c>
      <c r="S21" s="186"/>
      <c r="T21" s="186"/>
      <c r="U21" s="186"/>
      <c r="V21" s="186"/>
      <c r="W21" s="186"/>
      <c r="X21" s="186"/>
      <c r="Y21" s="186"/>
      <c r="Z21" s="186"/>
      <c r="AA21" s="190">
        <v>2</v>
      </c>
      <c r="AB21" s="186">
        <v>2</v>
      </c>
      <c r="AC21" s="186"/>
      <c r="AD21" s="175"/>
    </row>
    <row r="22" spans="1:30" s="127" customFormat="1" ht="12.75" hidden="1" customHeight="1" x14ac:dyDescent="0.2">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hidden="1" customHeight="1" x14ac:dyDescent="0.2">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hidden="1" customHeight="1" x14ac:dyDescent="0.2">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hidden="1" customHeight="1" x14ac:dyDescent="0.2">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x14ac:dyDescent="0.2">
      <c r="A27" s="131">
        <v>20</v>
      </c>
      <c r="B27" s="131" t="s">
        <v>277</v>
      </c>
      <c r="C27" s="131" t="s">
        <v>276</v>
      </c>
      <c r="D27" s="189">
        <v>3</v>
      </c>
      <c r="E27" s="190"/>
      <c r="F27" s="151">
        <v>3</v>
      </c>
      <c r="G27" s="187"/>
      <c r="H27" s="190">
        <v>1</v>
      </c>
      <c r="I27" s="190">
        <v>1</v>
      </c>
      <c r="J27" s="190"/>
      <c r="K27" s="190"/>
      <c r="L27" s="190"/>
      <c r="M27" s="190"/>
      <c r="N27" s="190"/>
      <c r="O27" s="190"/>
      <c r="P27" s="186"/>
      <c r="Q27" s="186"/>
      <c r="R27" s="186">
        <v>1</v>
      </c>
      <c r="S27" s="186"/>
      <c r="T27" s="186"/>
      <c r="U27" s="186"/>
      <c r="V27" s="186"/>
      <c r="W27" s="186"/>
      <c r="X27" s="186"/>
      <c r="Y27" s="186"/>
      <c r="Z27" s="186"/>
      <c r="AA27" s="190">
        <v>2</v>
      </c>
      <c r="AB27" s="186">
        <v>2</v>
      </c>
      <c r="AC27" s="186"/>
      <c r="AD27" s="175"/>
    </row>
    <row r="28" spans="1:30" s="127" customFormat="1" ht="12.75" customHeight="1" x14ac:dyDescent="0.2">
      <c r="A28" s="131">
        <v>21</v>
      </c>
      <c r="B28" s="131" t="s">
        <v>279</v>
      </c>
      <c r="C28" s="131" t="s">
        <v>278</v>
      </c>
      <c r="D28" s="189">
        <v>2</v>
      </c>
      <c r="E28" s="190">
        <v>1</v>
      </c>
      <c r="F28" s="151">
        <v>2</v>
      </c>
      <c r="G28" s="187"/>
      <c r="H28" s="190">
        <v>2</v>
      </c>
      <c r="I28" s="190"/>
      <c r="J28" s="190"/>
      <c r="K28" s="190"/>
      <c r="L28" s="190"/>
      <c r="M28" s="190"/>
      <c r="N28" s="190">
        <v>2</v>
      </c>
      <c r="O28" s="190"/>
      <c r="P28" s="186"/>
      <c r="Q28" s="186"/>
      <c r="R28" s="186"/>
      <c r="S28" s="186"/>
      <c r="T28" s="186"/>
      <c r="U28" s="186">
        <v>2</v>
      </c>
      <c r="V28" s="186"/>
      <c r="W28" s="186"/>
      <c r="X28" s="186"/>
      <c r="Y28" s="186"/>
      <c r="Z28" s="186"/>
      <c r="AA28" s="190"/>
      <c r="AB28" s="186"/>
      <c r="AC28" s="186"/>
      <c r="AD28" s="175"/>
    </row>
    <row r="29" spans="1:30" s="127" customFormat="1" ht="12.75" hidden="1" customHeight="1" x14ac:dyDescent="0.2">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hidden="1" customHeight="1" x14ac:dyDescent="0.2">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x14ac:dyDescent="0.2">
      <c r="A31" s="131">
        <v>24</v>
      </c>
      <c r="B31" s="131" t="s">
        <v>285</v>
      </c>
      <c r="C31" s="131" t="s">
        <v>284</v>
      </c>
      <c r="D31" s="189">
        <v>5</v>
      </c>
      <c r="E31" s="190">
        <v>2</v>
      </c>
      <c r="F31" s="151">
        <v>5</v>
      </c>
      <c r="G31" s="187"/>
      <c r="H31" s="190">
        <v>5</v>
      </c>
      <c r="I31" s="190">
        <v>1</v>
      </c>
      <c r="J31" s="190"/>
      <c r="K31" s="190"/>
      <c r="L31" s="190"/>
      <c r="M31" s="190"/>
      <c r="N31" s="190">
        <v>4</v>
      </c>
      <c r="O31" s="190"/>
      <c r="P31" s="186"/>
      <c r="Q31" s="186"/>
      <c r="R31" s="186">
        <v>1</v>
      </c>
      <c r="S31" s="186"/>
      <c r="T31" s="186"/>
      <c r="U31" s="186">
        <v>4</v>
      </c>
      <c r="V31" s="186"/>
      <c r="W31" s="186"/>
      <c r="X31" s="186"/>
      <c r="Y31" s="186"/>
      <c r="Z31" s="186"/>
      <c r="AA31" s="190"/>
      <c r="AB31" s="186"/>
      <c r="AC31" s="186"/>
      <c r="AD31" s="175"/>
    </row>
    <row r="32" spans="1:30" s="127" customFormat="1" ht="12.75" hidden="1" customHeight="1" x14ac:dyDescent="0.2">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x14ac:dyDescent="0.2">
      <c r="A33" s="131">
        <v>26</v>
      </c>
      <c r="B33" s="131" t="s">
        <v>959</v>
      </c>
      <c r="C33" s="131" t="s">
        <v>960</v>
      </c>
      <c r="D33" s="189">
        <v>2</v>
      </c>
      <c r="E33" s="190">
        <v>2</v>
      </c>
      <c r="F33" s="151">
        <v>2</v>
      </c>
      <c r="G33" s="187"/>
      <c r="H33" s="190">
        <v>2</v>
      </c>
      <c r="I33" s="190">
        <v>2</v>
      </c>
      <c r="J33" s="190"/>
      <c r="K33" s="190"/>
      <c r="L33" s="190"/>
      <c r="M33" s="190"/>
      <c r="N33" s="190"/>
      <c r="O33" s="190"/>
      <c r="P33" s="186"/>
      <c r="Q33" s="186"/>
      <c r="R33" s="186">
        <v>2</v>
      </c>
      <c r="S33" s="186"/>
      <c r="T33" s="186"/>
      <c r="U33" s="186"/>
      <c r="V33" s="186"/>
      <c r="W33" s="186"/>
      <c r="X33" s="186"/>
      <c r="Y33" s="186"/>
      <c r="Z33" s="186"/>
      <c r="AA33" s="190"/>
      <c r="AB33" s="186"/>
      <c r="AC33" s="186"/>
      <c r="AD33" s="175"/>
    </row>
    <row r="34" spans="1:30" s="127" customFormat="1" ht="12.75" hidden="1" customHeight="1" x14ac:dyDescent="0.2">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hidden="1" customHeight="1" x14ac:dyDescent="0.2">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hidden="1" customHeight="1" x14ac:dyDescent="0.2">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x14ac:dyDescent="0.2">
      <c r="A53" s="131">
        <v>46</v>
      </c>
      <c r="B53" s="132" t="s">
        <v>317</v>
      </c>
      <c r="C53" s="132" t="s">
        <v>1042</v>
      </c>
      <c r="D53" s="189">
        <v>1</v>
      </c>
      <c r="E53" s="190"/>
      <c r="F53" s="151">
        <v>2</v>
      </c>
      <c r="G53" s="187"/>
      <c r="H53" s="190"/>
      <c r="I53" s="190"/>
      <c r="J53" s="190"/>
      <c r="K53" s="190"/>
      <c r="L53" s="190"/>
      <c r="M53" s="190"/>
      <c r="N53" s="190"/>
      <c r="O53" s="190"/>
      <c r="P53" s="186"/>
      <c r="Q53" s="186"/>
      <c r="R53" s="186"/>
      <c r="S53" s="186"/>
      <c r="T53" s="186"/>
      <c r="U53" s="186"/>
      <c r="V53" s="186"/>
      <c r="W53" s="186"/>
      <c r="X53" s="186"/>
      <c r="Y53" s="186"/>
      <c r="Z53" s="186"/>
      <c r="AA53" s="190">
        <v>1</v>
      </c>
      <c r="AB53" s="186">
        <v>2</v>
      </c>
      <c r="AC53" s="186"/>
      <c r="AD53" s="129"/>
    </row>
    <row r="54" spans="1:30" s="127" customFormat="1" ht="12.75" customHeight="1" x14ac:dyDescent="0.2">
      <c r="A54" s="131">
        <v>47</v>
      </c>
      <c r="B54" s="131" t="s">
        <v>319</v>
      </c>
      <c r="C54" s="131" t="s">
        <v>318</v>
      </c>
      <c r="D54" s="189">
        <v>1</v>
      </c>
      <c r="E54" s="190"/>
      <c r="F54" s="151">
        <v>2</v>
      </c>
      <c r="G54" s="187"/>
      <c r="H54" s="190"/>
      <c r="I54" s="190"/>
      <c r="J54" s="190"/>
      <c r="K54" s="190"/>
      <c r="L54" s="190"/>
      <c r="M54" s="190"/>
      <c r="N54" s="190"/>
      <c r="O54" s="190"/>
      <c r="P54" s="186"/>
      <c r="Q54" s="186"/>
      <c r="R54" s="186"/>
      <c r="S54" s="186"/>
      <c r="T54" s="186"/>
      <c r="U54" s="186"/>
      <c r="V54" s="186"/>
      <c r="W54" s="186"/>
      <c r="X54" s="186"/>
      <c r="Y54" s="186"/>
      <c r="Z54" s="186"/>
      <c r="AA54" s="190">
        <v>1</v>
      </c>
      <c r="AB54" s="186">
        <v>2</v>
      </c>
      <c r="AC54" s="186"/>
      <c r="AD54" s="175"/>
    </row>
    <row r="55" spans="1:30" s="127" customFormat="1" ht="12.75" hidden="1" customHeight="1" x14ac:dyDescent="0.2">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hidden="1" customHeight="1" x14ac:dyDescent="0.2">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hidden="1" customHeight="1" x14ac:dyDescent="0.2">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hidden="1" customHeight="1" x14ac:dyDescent="0.2">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hidden="1" customHeight="1" x14ac:dyDescent="0.2">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hidden="1" customHeight="1" x14ac:dyDescent="0.2">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x14ac:dyDescent="0.2">
      <c r="A64" s="131">
        <v>57</v>
      </c>
      <c r="B64" s="132" t="s">
        <v>333</v>
      </c>
      <c r="C64" s="132" t="s">
        <v>1043</v>
      </c>
      <c r="D64" s="189">
        <v>1</v>
      </c>
      <c r="E64" s="190">
        <v>1</v>
      </c>
      <c r="F64" s="151">
        <v>1</v>
      </c>
      <c r="G64" s="187"/>
      <c r="H64" s="190">
        <v>1</v>
      </c>
      <c r="I64" s="190">
        <v>1</v>
      </c>
      <c r="J64" s="190"/>
      <c r="K64" s="190"/>
      <c r="L64" s="190"/>
      <c r="M64" s="190"/>
      <c r="N64" s="190"/>
      <c r="O64" s="190"/>
      <c r="P64" s="186"/>
      <c r="Q64" s="186"/>
      <c r="R64" s="186">
        <v>1</v>
      </c>
      <c r="S64" s="186"/>
      <c r="T64" s="186"/>
      <c r="U64" s="186"/>
      <c r="V64" s="186"/>
      <c r="W64" s="186"/>
      <c r="X64" s="186"/>
      <c r="Y64" s="186"/>
      <c r="Z64" s="186"/>
      <c r="AA64" s="190"/>
      <c r="AB64" s="186"/>
      <c r="AC64" s="186"/>
      <c r="AD64" s="129"/>
    </row>
    <row r="65" spans="1:30" s="127" customFormat="1" ht="12.75" hidden="1" customHeight="1" x14ac:dyDescent="0.2">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x14ac:dyDescent="0.2">
      <c r="A68" s="131">
        <v>61</v>
      </c>
      <c r="B68" s="131" t="s">
        <v>340</v>
      </c>
      <c r="C68" s="131" t="s">
        <v>1019</v>
      </c>
      <c r="D68" s="189">
        <v>1</v>
      </c>
      <c r="E68" s="190">
        <v>1</v>
      </c>
      <c r="F68" s="151">
        <v>1</v>
      </c>
      <c r="G68" s="187"/>
      <c r="H68" s="190">
        <v>1</v>
      </c>
      <c r="I68" s="190">
        <v>1</v>
      </c>
      <c r="J68" s="190"/>
      <c r="K68" s="190"/>
      <c r="L68" s="190"/>
      <c r="M68" s="190"/>
      <c r="N68" s="190"/>
      <c r="O68" s="190"/>
      <c r="P68" s="186"/>
      <c r="Q68" s="186"/>
      <c r="R68" s="186">
        <v>1</v>
      </c>
      <c r="S68" s="186"/>
      <c r="T68" s="186"/>
      <c r="U68" s="186"/>
      <c r="V68" s="186"/>
      <c r="W68" s="186"/>
      <c r="X68" s="186"/>
      <c r="Y68" s="186"/>
      <c r="Z68" s="186"/>
      <c r="AA68" s="190"/>
      <c r="AB68" s="186"/>
      <c r="AC68" s="186"/>
      <c r="AD68" s="175"/>
    </row>
    <row r="69" spans="1:30" s="127" customFormat="1" ht="12.75" hidden="1" customHeight="1" x14ac:dyDescent="0.2">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hidden="1" customHeight="1" x14ac:dyDescent="0.2">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hidden="1" customHeight="1" x14ac:dyDescent="0.2">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2">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hidden="1" customHeight="1" x14ac:dyDescent="0.2">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hidden="1" customHeight="1" x14ac:dyDescent="0.2">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hidden="1" customHeight="1" x14ac:dyDescent="0.2">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hidden="1" customHeight="1" x14ac:dyDescent="0.2">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x14ac:dyDescent="0.2">
      <c r="A104" s="131">
        <v>97</v>
      </c>
      <c r="B104" s="132" t="s">
        <v>394</v>
      </c>
      <c r="C104" s="132" t="s">
        <v>1045</v>
      </c>
      <c r="D104" s="189">
        <v>24</v>
      </c>
      <c r="E104" s="190">
        <v>16</v>
      </c>
      <c r="F104" s="151">
        <v>26</v>
      </c>
      <c r="G104" s="187">
        <v>2</v>
      </c>
      <c r="H104" s="190">
        <v>14</v>
      </c>
      <c r="I104" s="190">
        <v>11</v>
      </c>
      <c r="J104" s="190">
        <v>2</v>
      </c>
      <c r="K104" s="190"/>
      <c r="L104" s="190"/>
      <c r="M104" s="190">
        <v>1</v>
      </c>
      <c r="N104" s="190">
        <v>1</v>
      </c>
      <c r="O104" s="190"/>
      <c r="P104" s="186">
        <v>1</v>
      </c>
      <c r="Q104" s="186"/>
      <c r="R104" s="186">
        <v>12</v>
      </c>
      <c r="S104" s="186">
        <v>2</v>
      </c>
      <c r="T104" s="186"/>
      <c r="U104" s="186">
        <v>1</v>
      </c>
      <c r="V104" s="186">
        <v>1</v>
      </c>
      <c r="W104" s="186"/>
      <c r="X104" s="186"/>
      <c r="Y104" s="186">
        <v>1</v>
      </c>
      <c r="Z104" s="186"/>
      <c r="AA104" s="190">
        <v>10</v>
      </c>
      <c r="AB104" s="186">
        <v>11</v>
      </c>
      <c r="AC104" s="186"/>
      <c r="AD104" s="129"/>
    </row>
    <row r="105" spans="1:30" s="127" customFormat="1" ht="12.75" customHeight="1" x14ac:dyDescent="0.2">
      <c r="A105" s="131">
        <v>98</v>
      </c>
      <c r="B105" s="131" t="s">
        <v>396</v>
      </c>
      <c r="C105" s="131" t="s">
        <v>395</v>
      </c>
      <c r="D105" s="189">
        <v>20</v>
      </c>
      <c r="E105" s="190">
        <v>14</v>
      </c>
      <c r="F105" s="151">
        <v>21</v>
      </c>
      <c r="G105" s="187">
        <v>2</v>
      </c>
      <c r="H105" s="190">
        <v>13</v>
      </c>
      <c r="I105" s="190">
        <v>10</v>
      </c>
      <c r="J105" s="190">
        <v>2</v>
      </c>
      <c r="K105" s="190"/>
      <c r="L105" s="190"/>
      <c r="M105" s="190">
        <v>1</v>
      </c>
      <c r="N105" s="190">
        <v>1</v>
      </c>
      <c r="O105" s="190"/>
      <c r="P105" s="186">
        <v>1</v>
      </c>
      <c r="Q105" s="186"/>
      <c r="R105" s="186">
        <v>11</v>
      </c>
      <c r="S105" s="186">
        <v>2</v>
      </c>
      <c r="T105" s="186"/>
      <c r="U105" s="186">
        <v>1</v>
      </c>
      <c r="V105" s="186">
        <v>1</v>
      </c>
      <c r="W105" s="186"/>
      <c r="X105" s="186"/>
      <c r="Y105" s="186">
        <v>1</v>
      </c>
      <c r="Z105" s="186"/>
      <c r="AA105" s="190">
        <v>7</v>
      </c>
      <c r="AB105" s="186">
        <v>7</v>
      </c>
      <c r="AC105" s="186"/>
      <c r="AD105" s="175"/>
    </row>
    <row r="106" spans="1:30" s="127" customFormat="1" ht="12.75" hidden="1" customHeight="1" x14ac:dyDescent="0.2">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x14ac:dyDescent="0.2">
      <c r="A107" s="131">
        <v>100</v>
      </c>
      <c r="B107" s="131" t="s">
        <v>400</v>
      </c>
      <c r="C107" s="131" t="s">
        <v>399</v>
      </c>
      <c r="D107" s="189">
        <v>1</v>
      </c>
      <c r="E107" s="190"/>
      <c r="F107" s="151">
        <v>2</v>
      </c>
      <c r="G107" s="187"/>
      <c r="H107" s="190"/>
      <c r="I107" s="190"/>
      <c r="J107" s="190"/>
      <c r="K107" s="190"/>
      <c r="L107" s="190"/>
      <c r="M107" s="190"/>
      <c r="N107" s="190"/>
      <c r="O107" s="190"/>
      <c r="P107" s="186"/>
      <c r="Q107" s="186"/>
      <c r="R107" s="186"/>
      <c r="S107" s="186"/>
      <c r="T107" s="186"/>
      <c r="U107" s="186"/>
      <c r="V107" s="186"/>
      <c r="W107" s="186"/>
      <c r="X107" s="186"/>
      <c r="Y107" s="186"/>
      <c r="Z107" s="186"/>
      <c r="AA107" s="190">
        <v>1</v>
      </c>
      <c r="AB107" s="186">
        <v>2</v>
      </c>
      <c r="AC107" s="186"/>
      <c r="AD107" s="175"/>
    </row>
    <row r="108" spans="1:30" s="127" customFormat="1" ht="12.75" hidden="1" customHeight="1" x14ac:dyDescent="0.2">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hidden="1" customHeight="1" x14ac:dyDescent="0.2">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x14ac:dyDescent="0.2">
      <c r="A110" s="131">
        <v>103</v>
      </c>
      <c r="B110" s="131" t="s">
        <v>406</v>
      </c>
      <c r="C110" s="131" t="s">
        <v>405</v>
      </c>
      <c r="D110" s="189">
        <v>2</v>
      </c>
      <c r="E110" s="190">
        <v>2</v>
      </c>
      <c r="F110" s="151">
        <v>2</v>
      </c>
      <c r="G110" s="187"/>
      <c r="H110" s="190">
        <v>1</v>
      </c>
      <c r="I110" s="190">
        <v>1</v>
      </c>
      <c r="J110" s="190"/>
      <c r="K110" s="190"/>
      <c r="L110" s="190"/>
      <c r="M110" s="190"/>
      <c r="N110" s="190"/>
      <c r="O110" s="190"/>
      <c r="P110" s="186"/>
      <c r="Q110" s="186"/>
      <c r="R110" s="186">
        <v>1</v>
      </c>
      <c r="S110" s="186"/>
      <c r="T110" s="186"/>
      <c r="U110" s="186"/>
      <c r="V110" s="186"/>
      <c r="W110" s="186"/>
      <c r="X110" s="186"/>
      <c r="Y110" s="186"/>
      <c r="Z110" s="186"/>
      <c r="AA110" s="190">
        <v>1</v>
      </c>
      <c r="AB110" s="186">
        <v>1</v>
      </c>
      <c r="AC110" s="186"/>
      <c r="AD110" s="175"/>
    </row>
    <row r="111" spans="1:30" s="127" customFormat="1" ht="12.75" customHeight="1" x14ac:dyDescent="0.2">
      <c r="A111" s="131">
        <v>104</v>
      </c>
      <c r="B111" s="131" t="s">
        <v>408</v>
      </c>
      <c r="C111" s="131" t="s">
        <v>407</v>
      </c>
      <c r="D111" s="189">
        <v>1</v>
      </c>
      <c r="E111" s="190"/>
      <c r="F111" s="151">
        <v>1</v>
      </c>
      <c r="G111" s="187"/>
      <c r="H111" s="190"/>
      <c r="I111" s="190"/>
      <c r="J111" s="190"/>
      <c r="K111" s="190"/>
      <c r="L111" s="190"/>
      <c r="M111" s="190"/>
      <c r="N111" s="190"/>
      <c r="O111" s="190"/>
      <c r="P111" s="186"/>
      <c r="Q111" s="186"/>
      <c r="R111" s="186"/>
      <c r="S111" s="186"/>
      <c r="T111" s="186"/>
      <c r="U111" s="186"/>
      <c r="V111" s="186"/>
      <c r="W111" s="186"/>
      <c r="X111" s="186"/>
      <c r="Y111" s="186"/>
      <c r="Z111" s="186"/>
      <c r="AA111" s="190">
        <v>1</v>
      </c>
      <c r="AB111" s="186">
        <v>1</v>
      </c>
      <c r="AC111" s="186"/>
      <c r="AD111" s="175"/>
    </row>
    <row r="112" spans="1:30" s="127" customFormat="1" ht="12.75" hidden="1" customHeight="1" x14ac:dyDescent="0.2">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hidden="1" customHeight="1" x14ac:dyDescent="0.2">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hidden="1" customHeight="1" x14ac:dyDescent="0.2">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hidden="1" customHeight="1" x14ac:dyDescent="0.2">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hidden="1" customHeight="1" x14ac:dyDescent="0.2">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2">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hidden="1" customHeight="1" x14ac:dyDescent="0.2">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hidden="1" customHeight="1" x14ac:dyDescent="0.2">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x14ac:dyDescent="0.2">
      <c r="A176" s="131">
        <v>169</v>
      </c>
      <c r="B176" s="132" t="s">
        <v>509</v>
      </c>
      <c r="C176" s="132" t="s">
        <v>1047</v>
      </c>
      <c r="D176" s="189">
        <v>2</v>
      </c>
      <c r="E176" s="190">
        <v>2</v>
      </c>
      <c r="F176" s="151">
        <v>2</v>
      </c>
      <c r="G176" s="187"/>
      <c r="H176" s="190"/>
      <c r="I176" s="190"/>
      <c r="J176" s="190"/>
      <c r="K176" s="190"/>
      <c r="L176" s="190"/>
      <c r="M176" s="190"/>
      <c r="N176" s="190"/>
      <c r="O176" s="190"/>
      <c r="P176" s="186"/>
      <c r="Q176" s="186"/>
      <c r="R176" s="186"/>
      <c r="S176" s="186"/>
      <c r="T176" s="186"/>
      <c r="U176" s="186"/>
      <c r="V176" s="186"/>
      <c r="W176" s="186"/>
      <c r="X176" s="186"/>
      <c r="Y176" s="186"/>
      <c r="Z176" s="186"/>
      <c r="AA176" s="190">
        <v>2</v>
      </c>
      <c r="AB176" s="186">
        <v>2</v>
      </c>
      <c r="AC176" s="186"/>
      <c r="AD176" s="129"/>
    </row>
    <row r="177" spans="1:30" s="127" customFormat="1" ht="12.75" hidden="1" customHeight="1" x14ac:dyDescent="0.2">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x14ac:dyDescent="0.2">
      <c r="A190" s="131">
        <v>183</v>
      </c>
      <c r="B190" s="131" t="s">
        <v>530</v>
      </c>
      <c r="C190" s="131" t="s">
        <v>529</v>
      </c>
      <c r="D190" s="189">
        <v>2</v>
      </c>
      <c r="E190" s="190">
        <v>2</v>
      </c>
      <c r="F190" s="151">
        <v>2</v>
      </c>
      <c r="G190" s="187"/>
      <c r="H190" s="190"/>
      <c r="I190" s="190"/>
      <c r="J190" s="190"/>
      <c r="K190" s="190"/>
      <c r="L190" s="190"/>
      <c r="M190" s="190"/>
      <c r="N190" s="190"/>
      <c r="O190" s="190"/>
      <c r="P190" s="186"/>
      <c r="Q190" s="186"/>
      <c r="R190" s="186"/>
      <c r="S190" s="186"/>
      <c r="T190" s="186"/>
      <c r="U190" s="186"/>
      <c r="V190" s="186"/>
      <c r="W190" s="186"/>
      <c r="X190" s="186"/>
      <c r="Y190" s="186"/>
      <c r="Z190" s="186"/>
      <c r="AA190" s="190">
        <v>2</v>
      </c>
      <c r="AB190" s="186">
        <v>2</v>
      </c>
      <c r="AC190" s="186"/>
      <c r="AD190" s="175"/>
    </row>
    <row r="191" spans="1:30" s="127" customFormat="1" ht="12.75" hidden="1" customHeight="1" x14ac:dyDescent="0.2">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hidden="1" customHeight="1" x14ac:dyDescent="0.2">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hidden="1" customHeight="1" x14ac:dyDescent="0.2">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x14ac:dyDescent="0.2">
      <c r="A199" s="131">
        <v>192</v>
      </c>
      <c r="B199" s="132" t="s">
        <v>542</v>
      </c>
      <c r="C199" s="132" t="s">
        <v>1048</v>
      </c>
      <c r="D199" s="189">
        <v>1</v>
      </c>
      <c r="E199" s="190">
        <v>1</v>
      </c>
      <c r="F199" s="151">
        <v>1</v>
      </c>
      <c r="G199" s="187"/>
      <c r="H199" s="190">
        <v>1</v>
      </c>
      <c r="I199" s="190">
        <v>1</v>
      </c>
      <c r="J199" s="190"/>
      <c r="K199" s="190"/>
      <c r="L199" s="190"/>
      <c r="M199" s="190"/>
      <c r="N199" s="190"/>
      <c r="O199" s="190"/>
      <c r="P199" s="186"/>
      <c r="Q199" s="186"/>
      <c r="R199" s="186">
        <v>1</v>
      </c>
      <c r="S199" s="186"/>
      <c r="T199" s="186"/>
      <c r="U199" s="186"/>
      <c r="V199" s="186"/>
      <c r="W199" s="186"/>
      <c r="X199" s="186"/>
      <c r="Y199" s="186"/>
      <c r="Z199" s="186"/>
      <c r="AA199" s="190"/>
      <c r="AB199" s="186"/>
      <c r="AC199" s="186"/>
      <c r="AD199" s="129"/>
    </row>
    <row r="200" spans="1:30" s="127" customFormat="1" ht="12.75" hidden="1" customHeight="1" x14ac:dyDescent="0.2">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hidden="1" customHeight="1" x14ac:dyDescent="0.2">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hidden="1" customHeight="1" x14ac:dyDescent="0.2">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x14ac:dyDescent="0.2">
      <c r="A216" s="131">
        <v>209</v>
      </c>
      <c r="B216" s="131">
        <v>263</v>
      </c>
      <c r="C216" s="131" t="s">
        <v>566</v>
      </c>
      <c r="D216" s="189">
        <v>1</v>
      </c>
      <c r="E216" s="190">
        <v>1</v>
      </c>
      <c r="F216" s="151">
        <v>1</v>
      </c>
      <c r="G216" s="187"/>
      <c r="H216" s="190">
        <v>1</v>
      </c>
      <c r="I216" s="190">
        <v>1</v>
      </c>
      <c r="J216" s="190"/>
      <c r="K216" s="190"/>
      <c r="L216" s="190"/>
      <c r="M216" s="190"/>
      <c r="N216" s="190"/>
      <c r="O216" s="190"/>
      <c r="P216" s="186"/>
      <c r="Q216" s="186"/>
      <c r="R216" s="186">
        <v>1</v>
      </c>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hidden="1" customHeight="1" x14ac:dyDescent="0.2">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hidden="1" customHeight="1" x14ac:dyDescent="0.2">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x14ac:dyDescent="0.2">
      <c r="A228" s="131">
        <v>221</v>
      </c>
      <c r="B228" s="132" t="s">
        <v>588</v>
      </c>
      <c r="C228" s="132" t="s">
        <v>1049</v>
      </c>
      <c r="D228" s="189">
        <v>1</v>
      </c>
      <c r="E228" s="190">
        <v>1</v>
      </c>
      <c r="F228" s="151">
        <v>1</v>
      </c>
      <c r="G228" s="187"/>
      <c r="H228" s="190">
        <v>1</v>
      </c>
      <c r="I228" s="190"/>
      <c r="J228" s="190"/>
      <c r="K228" s="190"/>
      <c r="L228" s="190"/>
      <c r="M228" s="190"/>
      <c r="N228" s="190">
        <v>1</v>
      </c>
      <c r="O228" s="190"/>
      <c r="P228" s="186"/>
      <c r="Q228" s="186"/>
      <c r="R228" s="186"/>
      <c r="S228" s="186"/>
      <c r="T228" s="186"/>
      <c r="U228" s="186">
        <v>1</v>
      </c>
      <c r="V228" s="186"/>
      <c r="W228" s="186"/>
      <c r="X228" s="186"/>
      <c r="Y228" s="186"/>
      <c r="Z228" s="186"/>
      <c r="AA228" s="190"/>
      <c r="AB228" s="186"/>
      <c r="AC228" s="186"/>
      <c r="AD228" s="129"/>
    </row>
    <row r="229" spans="1:30" s="127" customFormat="1" ht="12.75" hidden="1" customHeight="1" x14ac:dyDescent="0.2">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x14ac:dyDescent="0.2">
      <c r="A230" s="131">
        <v>223</v>
      </c>
      <c r="B230" s="131">
        <v>272</v>
      </c>
      <c r="C230" s="131" t="s">
        <v>591</v>
      </c>
      <c r="D230" s="189">
        <v>1</v>
      </c>
      <c r="E230" s="190">
        <v>1</v>
      </c>
      <c r="F230" s="151">
        <v>1</v>
      </c>
      <c r="G230" s="187"/>
      <c r="H230" s="190">
        <v>1</v>
      </c>
      <c r="I230" s="190"/>
      <c r="J230" s="190"/>
      <c r="K230" s="190"/>
      <c r="L230" s="190"/>
      <c r="M230" s="190"/>
      <c r="N230" s="190">
        <v>1</v>
      </c>
      <c r="O230" s="190"/>
      <c r="P230" s="186"/>
      <c r="Q230" s="186"/>
      <c r="R230" s="186"/>
      <c r="S230" s="186"/>
      <c r="T230" s="186"/>
      <c r="U230" s="186">
        <v>1</v>
      </c>
      <c r="V230" s="186"/>
      <c r="W230" s="186"/>
      <c r="X230" s="186"/>
      <c r="Y230" s="186"/>
      <c r="Z230" s="186"/>
      <c r="AA230" s="190"/>
      <c r="AB230" s="186"/>
      <c r="AC230" s="186"/>
      <c r="AD230" s="175"/>
    </row>
    <row r="231" spans="1:30" s="127" customFormat="1" ht="12.75" hidden="1" customHeight="1" x14ac:dyDescent="0.2">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x14ac:dyDescent="0.2">
      <c r="A234" s="131">
        <v>227</v>
      </c>
      <c r="B234" s="132" t="s">
        <v>596</v>
      </c>
      <c r="C234" s="132" t="s">
        <v>1050</v>
      </c>
      <c r="D234" s="189">
        <v>19</v>
      </c>
      <c r="E234" s="190">
        <v>15</v>
      </c>
      <c r="F234" s="151">
        <v>19</v>
      </c>
      <c r="G234" s="187"/>
      <c r="H234" s="190">
        <v>14</v>
      </c>
      <c r="I234" s="190">
        <v>6</v>
      </c>
      <c r="J234" s="190"/>
      <c r="K234" s="190">
        <v>1</v>
      </c>
      <c r="L234" s="190"/>
      <c r="M234" s="190"/>
      <c r="N234" s="190">
        <v>7</v>
      </c>
      <c r="O234" s="190"/>
      <c r="P234" s="186"/>
      <c r="Q234" s="186">
        <v>1</v>
      </c>
      <c r="R234" s="186">
        <v>6</v>
      </c>
      <c r="S234" s="186"/>
      <c r="T234" s="186"/>
      <c r="U234" s="186">
        <v>7</v>
      </c>
      <c r="V234" s="186"/>
      <c r="W234" s="186">
        <v>1</v>
      </c>
      <c r="X234" s="186"/>
      <c r="Y234" s="186"/>
      <c r="Z234" s="186"/>
      <c r="AA234" s="190">
        <v>5</v>
      </c>
      <c r="AB234" s="186">
        <v>5</v>
      </c>
      <c r="AC234" s="186"/>
      <c r="AD234" s="129"/>
    </row>
    <row r="235" spans="1:30" s="127" customFormat="1" ht="12.75" hidden="1" customHeight="1" x14ac:dyDescent="0.2">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hidden="1" customHeight="1" x14ac:dyDescent="0.2">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hidden="1" customHeight="1" x14ac:dyDescent="0.2">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619</v>
      </c>
      <c r="C246" s="131" t="s">
        <v>618</v>
      </c>
      <c r="D246" s="189">
        <v>13</v>
      </c>
      <c r="E246" s="190">
        <v>11</v>
      </c>
      <c r="F246" s="151">
        <v>15</v>
      </c>
      <c r="G246" s="187"/>
      <c r="H246" s="190">
        <v>10</v>
      </c>
      <c r="I246" s="190">
        <v>3</v>
      </c>
      <c r="J246" s="190"/>
      <c r="K246" s="190"/>
      <c r="L246" s="190"/>
      <c r="M246" s="190"/>
      <c r="N246" s="190">
        <v>6</v>
      </c>
      <c r="O246" s="190"/>
      <c r="P246" s="186"/>
      <c r="Q246" s="186">
        <v>1</v>
      </c>
      <c r="R246" s="186">
        <v>4</v>
      </c>
      <c r="S246" s="186"/>
      <c r="T246" s="186"/>
      <c r="U246" s="186">
        <v>7</v>
      </c>
      <c r="V246" s="186"/>
      <c r="W246" s="186">
        <v>1</v>
      </c>
      <c r="X246" s="186"/>
      <c r="Y246" s="186"/>
      <c r="Z246" s="186"/>
      <c r="AA246" s="190">
        <v>3</v>
      </c>
      <c r="AB246" s="186">
        <v>3</v>
      </c>
      <c r="AC246" s="186"/>
      <c r="AD246" s="175"/>
    </row>
    <row r="247" spans="1:30" s="127" customFormat="1" ht="12.75" customHeight="1" x14ac:dyDescent="0.2">
      <c r="A247" s="131">
        <v>240</v>
      </c>
      <c r="B247" s="131" t="s">
        <v>994</v>
      </c>
      <c r="C247" s="131" t="s">
        <v>1022</v>
      </c>
      <c r="D247" s="189">
        <v>3</v>
      </c>
      <c r="E247" s="190">
        <v>2</v>
      </c>
      <c r="F247" s="151">
        <v>1</v>
      </c>
      <c r="G247" s="187"/>
      <c r="H247" s="190">
        <v>2</v>
      </c>
      <c r="I247" s="190">
        <v>1</v>
      </c>
      <c r="J247" s="190"/>
      <c r="K247" s="190"/>
      <c r="L247" s="190"/>
      <c r="M247" s="190"/>
      <c r="N247" s="190">
        <v>1</v>
      </c>
      <c r="O247" s="190"/>
      <c r="P247" s="186"/>
      <c r="Q247" s="186"/>
      <c r="R247" s="186"/>
      <c r="S247" s="186"/>
      <c r="T247" s="186"/>
      <c r="U247" s="186"/>
      <c r="V247" s="186"/>
      <c r="W247" s="186"/>
      <c r="X247" s="186"/>
      <c r="Y247" s="186"/>
      <c r="Z247" s="186"/>
      <c r="AA247" s="190">
        <v>1</v>
      </c>
      <c r="AB247" s="186">
        <v>1</v>
      </c>
      <c r="AC247" s="186"/>
      <c r="AD247" s="175"/>
    </row>
    <row r="248" spans="1:30" s="127" customFormat="1" ht="12.75" hidden="1" customHeight="1" x14ac:dyDescent="0.2">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x14ac:dyDescent="0.2">
      <c r="A250" s="131">
        <v>243</v>
      </c>
      <c r="B250" s="131" t="s">
        <v>624</v>
      </c>
      <c r="C250" s="131" t="s">
        <v>623</v>
      </c>
      <c r="D250" s="189">
        <v>3</v>
      </c>
      <c r="E250" s="190">
        <v>2</v>
      </c>
      <c r="F250" s="151">
        <v>3</v>
      </c>
      <c r="G250" s="187"/>
      <c r="H250" s="190">
        <v>2</v>
      </c>
      <c r="I250" s="190">
        <v>2</v>
      </c>
      <c r="J250" s="190"/>
      <c r="K250" s="190">
        <v>1</v>
      </c>
      <c r="L250" s="190"/>
      <c r="M250" s="190"/>
      <c r="N250" s="190"/>
      <c r="O250" s="190"/>
      <c r="P250" s="186"/>
      <c r="Q250" s="186"/>
      <c r="R250" s="186">
        <v>2</v>
      </c>
      <c r="S250" s="186"/>
      <c r="T250" s="186"/>
      <c r="U250" s="186"/>
      <c r="V250" s="186"/>
      <c r="W250" s="186"/>
      <c r="X250" s="186"/>
      <c r="Y250" s="186"/>
      <c r="Z250" s="186"/>
      <c r="AA250" s="190">
        <v>1</v>
      </c>
      <c r="AB250" s="186">
        <v>1</v>
      </c>
      <c r="AC250" s="186"/>
      <c r="AD250" s="175"/>
    </row>
    <row r="251" spans="1:30" s="127" customFormat="1" ht="12.75" hidden="1" customHeight="1" x14ac:dyDescent="0.2">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x14ac:dyDescent="0.2">
      <c r="A254" s="131">
        <v>247</v>
      </c>
      <c r="B254" s="132" t="s">
        <v>629</v>
      </c>
      <c r="C254" s="132" t="s">
        <v>1051</v>
      </c>
      <c r="D254" s="189">
        <v>5</v>
      </c>
      <c r="E254" s="190">
        <v>1</v>
      </c>
      <c r="F254" s="151">
        <v>5</v>
      </c>
      <c r="G254" s="187"/>
      <c r="H254" s="190">
        <v>2</v>
      </c>
      <c r="I254" s="190"/>
      <c r="J254" s="190"/>
      <c r="K254" s="190"/>
      <c r="L254" s="190"/>
      <c r="M254" s="190"/>
      <c r="N254" s="190"/>
      <c r="O254" s="190"/>
      <c r="P254" s="186">
        <v>2</v>
      </c>
      <c r="Q254" s="186"/>
      <c r="R254" s="186"/>
      <c r="S254" s="186"/>
      <c r="T254" s="186"/>
      <c r="U254" s="186"/>
      <c r="V254" s="186">
        <v>2</v>
      </c>
      <c r="W254" s="186"/>
      <c r="X254" s="186"/>
      <c r="Y254" s="186"/>
      <c r="Z254" s="186"/>
      <c r="AA254" s="190">
        <v>3</v>
      </c>
      <c r="AB254" s="186">
        <v>3</v>
      </c>
      <c r="AC254" s="186"/>
      <c r="AD254" s="129"/>
    </row>
    <row r="255" spans="1:30" s="127" customFormat="1" ht="12.75" hidden="1" customHeight="1" x14ac:dyDescent="0.2">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x14ac:dyDescent="0.2">
      <c r="A258" s="131">
        <v>251</v>
      </c>
      <c r="B258" s="131" t="s">
        <v>636</v>
      </c>
      <c r="C258" s="131" t="s">
        <v>635</v>
      </c>
      <c r="D258" s="189">
        <v>3</v>
      </c>
      <c r="E258" s="190">
        <v>1</v>
      </c>
      <c r="F258" s="151">
        <v>3</v>
      </c>
      <c r="G258" s="187"/>
      <c r="H258" s="190">
        <v>1</v>
      </c>
      <c r="I258" s="190"/>
      <c r="J258" s="190"/>
      <c r="K258" s="190"/>
      <c r="L258" s="190"/>
      <c r="M258" s="190"/>
      <c r="N258" s="190"/>
      <c r="O258" s="190"/>
      <c r="P258" s="186">
        <v>1</v>
      </c>
      <c r="Q258" s="186"/>
      <c r="R258" s="186"/>
      <c r="S258" s="186"/>
      <c r="T258" s="186"/>
      <c r="U258" s="186"/>
      <c r="V258" s="186">
        <v>1</v>
      </c>
      <c r="W258" s="186"/>
      <c r="X258" s="186"/>
      <c r="Y258" s="186"/>
      <c r="Z258" s="186"/>
      <c r="AA258" s="190">
        <v>2</v>
      </c>
      <c r="AB258" s="186">
        <v>2</v>
      </c>
      <c r="AC258" s="186"/>
      <c r="AD258" s="175"/>
    </row>
    <row r="259" spans="1:30" s="127" customFormat="1" ht="12.75" customHeight="1" x14ac:dyDescent="0.2">
      <c r="A259" s="131">
        <v>252</v>
      </c>
      <c r="B259" s="131" t="s">
        <v>638</v>
      </c>
      <c r="C259" s="131" t="s">
        <v>637</v>
      </c>
      <c r="D259" s="189">
        <v>1</v>
      </c>
      <c r="E259" s="190"/>
      <c r="F259" s="151">
        <v>1</v>
      </c>
      <c r="G259" s="187"/>
      <c r="H259" s="190">
        <v>1</v>
      </c>
      <c r="I259" s="190"/>
      <c r="J259" s="190"/>
      <c r="K259" s="190"/>
      <c r="L259" s="190"/>
      <c r="M259" s="190"/>
      <c r="N259" s="190"/>
      <c r="O259" s="190"/>
      <c r="P259" s="186">
        <v>1</v>
      </c>
      <c r="Q259" s="186"/>
      <c r="R259" s="186"/>
      <c r="S259" s="186"/>
      <c r="T259" s="186"/>
      <c r="U259" s="186"/>
      <c r="V259" s="186">
        <v>1</v>
      </c>
      <c r="W259" s="186"/>
      <c r="X259" s="186"/>
      <c r="Y259" s="186"/>
      <c r="Z259" s="186"/>
      <c r="AA259" s="190"/>
      <c r="AB259" s="186"/>
      <c r="AC259" s="186"/>
      <c r="AD259" s="175"/>
    </row>
    <row r="260" spans="1:30" s="127" customFormat="1" ht="12.75" hidden="1" customHeight="1" x14ac:dyDescent="0.2">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hidden="1" customHeight="1" x14ac:dyDescent="0.2">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hidden="1" customHeight="1" x14ac:dyDescent="0.2">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x14ac:dyDescent="0.2">
      <c r="A268" s="131">
        <v>261</v>
      </c>
      <c r="B268" s="131">
        <v>303</v>
      </c>
      <c r="C268" s="131" t="s">
        <v>649</v>
      </c>
      <c r="D268" s="189">
        <v>1</v>
      </c>
      <c r="E268" s="190"/>
      <c r="F268" s="151">
        <v>1</v>
      </c>
      <c r="G268" s="187"/>
      <c r="H268" s="190"/>
      <c r="I268" s="190"/>
      <c r="J268" s="190"/>
      <c r="K268" s="190"/>
      <c r="L268" s="190"/>
      <c r="M268" s="190"/>
      <c r="N268" s="190"/>
      <c r="O268" s="190"/>
      <c r="P268" s="186"/>
      <c r="Q268" s="186"/>
      <c r="R268" s="186"/>
      <c r="S268" s="186"/>
      <c r="T268" s="186"/>
      <c r="U268" s="186"/>
      <c r="V268" s="186"/>
      <c r="W268" s="186"/>
      <c r="X268" s="186"/>
      <c r="Y268" s="186"/>
      <c r="Z268" s="186"/>
      <c r="AA268" s="190">
        <v>1</v>
      </c>
      <c r="AB268" s="186">
        <v>1</v>
      </c>
      <c r="AC268" s="186"/>
      <c r="AD268" s="175"/>
    </row>
    <row r="269" spans="1:30" s="127" customFormat="1" ht="12.75" hidden="1" customHeight="1" x14ac:dyDescent="0.2">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x14ac:dyDescent="0.2">
      <c r="A270" s="131">
        <v>263</v>
      </c>
      <c r="B270" s="132" t="s">
        <v>652</v>
      </c>
      <c r="C270" s="132" t="s">
        <v>1052</v>
      </c>
      <c r="D270" s="189">
        <v>13</v>
      </c>
      <c r="E270" s="190">
        <v>7</v>
      </c>
      <c r="F270" s="151">
        <v>23</v>
      </c>
      <c r="G270" s="187"/>
      <c r="H270" s="190">
        <v>8</v>
      </c>
      <c r="I270" s="190">
        <v>5</v>
      </c>
      <c r="J270" s="190"/>
      <c r="K270" s="190">
        <v>1</v>
      </c>
      <c r="L270" s="190"/>
      <c r="M270" s="190"/>
      <c r="N270" s="190">
        <v>3</v>
      </c>
      <c r="O270" s="190"/>
      <c r="P270" s="186"/>
      <c r="Q270" s="186"/>
      <c r="R270" s="186">
        <v>5</v>
      </c>
      <c r="S270" s="186"/>
      <c r="T270" s="186"/>
      <c r="U270" s="186">
        <v>6</v>
      </c>
      <c r="V270" s="186"/>
      <c r="W270" s="186"/>
      <c r="X270" s="186"/>
      <c r="Y270" s="186"/>
      <c r="Z270" s="186"/>
      <c r="AA270" s="190">
        <v>5</v>
      </c>
      <c r="AB270" s="186">
        <v>12</v>
      </c>
      <c r="AC270" s="186"/>
      <c r="AD270" s="129"/>
    </row>
    <row r="271" spans="1:30" s="128" customFormat="1" ht="12.75" customHeight="1" x14ac:dyDescent="0.2">
      <c r="A271" s="131">
        <v>264</v>
      </c>
      <c r="B271" s="132" t="s">
        <v>653</v>
      </c>
      <c r="C271" s="132" t="s">
        <v>1052</v>
      </c>
      <c r="D271" s="189">
        <v>13</v>
      </c>
      <c r="E271" s="190">
        <v>7</v>
      </c>
      <c r="F271" s="151">
        <v>23</v>
      </c>
      <c r="G271" s="187"/>
      <c r="H271" s="190">
        <v>8</v>
      </c>
      <c r="I271" s="190">
        <v>5</v>
      </c>
      <c r="J271" s="190"/>
      <c r="K271" s="190">
        <v>1</v>
      </c>
      <c r="L271" s="190"/>
      <c r="M271" s="190"/>
      <c r="N271" s="190">
        <v>3</v>
      </c>
      <c r="O271" s="190"/>
      <c r="P271" s="186"/>
      <c r="Q271" s="186"/>
      <c r="R271" s="186">
        <v>5</v>
      </c>
      <c r="S271" s="186"/>
      <c r="T271" s="186"/>
      <c r="U271" s="186">
        <v>6</v>
      </c>
      <c r="V271" s="186"/>
      <c r="W271" s="186"/>
      <c r="X271" s="186"/>
      <c r="Y271" s="186"/>
      <c r="Z271" s="186"/>
      <c r="AA271" s="190">
        <v>5</v>
      </c>
      <c r="AB271" s="186">
        <v>12</v>
      </c>
      <c r="AC271" s="186"/>
      <c r="AD271" s="129"/>
    </row>
    <row r="272" spans="1:30" s="127" customFormat="1" ht="12.75" hidden="1" customHeight="1" x14ac:dyDescent="0.2">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hidden="1" customHeight="1" x14ac:dyDescent="0.2">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x14ac:dyDescent="0.2">
      <c r="A274" s="131">
        <v>267</v>
      </c>
      <c r="B274" s="131" t="s">
        <v>659</v>
      </c>
      <c r="C274" s="131" t="s">
        <v>658</v>
      </c>
      <c r="D274" s="189">
        <v>6</v>
      </c>
      <c r="E274" s="190">
        <v>2</v>
      </c>
      <c r="F274" s="151">
        <v>13</v>
      </c>
      <c r="G274" s="187"/>
      <c r="H274" s="190">
        <v>3</v>
      </c>
      <c r="I274" s="190">
        <v>1</v>
      </c>
      <c r="J274" s="190"/>
      <c r="K274" s="190"/>
      <c r="L274" s="190"/>
      <c r="M274" s="190"/>
      <c r="N274" s="190">
        <v>2</v>
      </c>
      <c r="O274" s="190"/>
      <c r="P274" s="186"/>
      <c r="Q274" s="186"/>
      <c r="R274" s="186">
        <v>1</v>
      </c>
      <c r="S274" s="186"/>
      <c r="T274" s="186"/>
      <c r="U274" s="186">
        <v>2</v>
      </c>
      <c r="V274" s="186"/>
      <c r="W274" s="186"/>
      <c r="X274" s="186"/>
      <c r="Y274" s="186"/>
      <c r="Z274" s="186"/>
      <c r="AA274" s="190">
        <v>3</v>
      </c>
      <c r="AB274" s="186">
        <v>10</v>
      </c>
      <c r="AC274" s="186"/>
      <c r="AD274" s="175"/>
    </row>
    <row r="275" spans="1:30" s="127" customFormat="1" ht="12.75" hidden="1" customHeight="1" x14ac:dyDescent="0.2">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x14ac:dyDescent="0.2">
      <c r="A276" s="131">
        <v>269</v>
      </c>
      <c r="B276" s="131" t="s">
        <v>663</v>
      </c>
      <c r="C276" s="131" t="s">
        <v>662</v>
      </c>
      <c r="D276" s="189">
        <v>6</v>
      </c>
      <c r="E276" s="190">
        <v>5</v>
      </c>
      <c r="F276" s="151">
        <v>6</v>
      </c>
      <c r="G276" s="187"/>
      <c r="H276" s="190">
        <v>5</v>
      </c>
      <c r="I276" s="190">
        <v>4</v>
      </c>
      <c r="J276" s="190"/>
      <c r="K276" s="190">
        <v>1</v>
      </c>
      <c r="L276" s="190"/>
      <c r="M276" s="190"/>
      <c r="N276" s="190">
        <v>1</v>
      </c>
      <c r="O276" s="190"/>
      <c r="P276" s="186"/>
      <c r="Q276" s="186"/>
      <c r="R276" s="186">
        <v>4</v>
      </c>
      <c r="S276" s="186"/>
      <c r="T276" s="186"/>
      <c r="U276" s="186">
        <v>1</v>
      </c>
      <c r="V276" s="186"/>
      <c r="W276" s="186"/>
      <c r="X276" s="186"/>
      <c r="Y276" s="186"/>
      <c r="Z276" s="186"/>
      <c r="AA276" s="190">
        <v>1</v>
      </c>
      <c r="AB276" s="186">
        <v>1</v>
      </c>
      <c r="AC276" s="186"/>
      <c r="AD276" s="175"/>
    </row>
    <row r="277" spans="1:30" s="127" customFormat="1" ht="12.75" customHeight="1" x14ac:dyDescent="0.2">
      <c r="A277" s="131">
        <v>270</v>
      </c>
      <c r="B277" s="131" t="s">
        <v>665</v>
      </c>
      <c r="C277" s="131" t="s">
        <v>664</v>
      </c>
      <c r="D277" s="189">
        <v>1</v>
      </c>
      <c r="E277" s="190"/>
      <c r="F277" s="151">
        <v>1</v>
      </c>
      <c r="G277" s="187"/>
      <c r="H277" s="190"/>
      <c r="I277" s="190"/>
      <c r="J277" s="190"/>
      <c r="K277" s="190"/>
      <c r="L277" s="190"/>
      <c r="M277" s="190"/>
      <c r="N277" s="190"/>
      <c r="O277" s="190"/>
      <c r="P277" s="186"/>
      <c r="Q277" s="186"/>
      <c r="R277" s="186"/>
      <c r="S277" s="186"/>
      <c r="T277" s="186"/>
      <c r="U277" s="186"/>
      <c r="V277" s="186"/>
      <c r="W277" s="186"/>
      <c r="X277" s="186"/>
      <c r="Y277" s="186"/>
      <c r="Z277" s="186"/>
      <c r="AA277" s="190">
        <v>1</v>
      </c>
      <c r="AB277" s="186">
        <v>1</v>
      </c>
      <c r="AC277" s="186"/>
      <c r="AD277" s="175"/>
    </row>
    <row r="278" spans="1:30" s="127" customFormat="1" ht="12.75" hidden="1" customHeight="1" x14ac:dyDescent="0.2">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x14ac:dyDescent="0.2">
      <c r="A284" s="131">
        <v>277</v>
      </c>
      <c r="B284" s="131" t="s">
        <v>678</v>
      </c>
      <c r="C284" s="131" t="s">
        <v>677</v>
      </c>
      <c r="D284" s="189"/>
      <c r="E284" s="190"/>
      <c r="F284" s="151">
        <v>3</v>
      </c>
      <c r="G284" s="187"/>
      <c r="H284" s="190"/>
      <c r="I284" s="190"/>
      <c r="J284" s="190"/>
      <c r="K284" s="190"/>
      <c r="L284" s="190"/>
      <c r="M284" s="190"/>
      <c r="N284" s="190"/>
      <c r="O284" s="190"/>
      <c r="P284" s="186"/>
      <c r="Q284" s="186"/>
      <c r="R284" s="186"/>
      <c r="S284" s="186"/>
      <c r="T284" s="186"/>
      <c r="U284" s="186">
        <v>3</v>
      </c>
      <c r="V284" s="186"/>
      <c r="W284" s="186"/>
      <c r="X284" s="186"/>
      <c r="Y284" s="186"/>
      <c r="Z284" s="186"/>
      <c r="AA284" s="190"/>
      <c r="AB284" s="186"/>
      <c r="AC284" s="186"/>
      <c r="AD284" s="175"/>
    </row>
    <row r="285" spans="1:30" s="127" customFormat="1" ht="12.75" hidden="1" customHeight="1" x14ac:dyDescent="0.2">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hidden="1" customHeight="1" x14ac:dyDescent="0.2">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hidden="1" customHeight="1" x14ac:dyDescent="0.2">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hidden="1" customHeight="1" x14ac:dyDescent="0.2">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hidden="1" customHeight="1" x14ac:dyDescent="0.2">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hidden="1" customHeight="1" x14ac:dyDescent="0.2">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hidden="1" customHeight="1" x14ac:dyDescent="0.2">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x14ac:dyDescent="0.2">
      <c r="A311" s="131">
        <v>304</v>
      </c>
      <c r="B311" s="132" t="s">
        <v>716</v>
      </c>
      <c r="C311" s="132" t="s">
        <v>1054</v>
      </c>
      <c r="D311" s="189">
        <v>6</v>
      </c>
      <c r="E311" s="190">
        <v>5</v>
      </c>
      <c r="F311" s="151">
        <v>6</v>
      </c>
      <c r="G311" s="187"/>
      <c r="H311" s="190">
        <v>6</v>
      </c>
      <c r="I311" s="190">
        <v>4</v>
      </c>
      <c r="J311" s="190"/>
      <c r="K311" s="190"/>
      <c r="L311" s="190"/>
      <c r="M311" s="190"/>
      <c r="N311" s="190">
        <v>2</v>
      </c>
      <c r="O311" s="190"/>
      <c r="P311" s="186"/>
      <c r="Q311" s="186"/>
      <c r="R311" s="186">
        <v>4</v>
      </c>
      <c r="S311" s="186"/>
      <c r="T311" s="186"/>
      <c r="U311" s="186">
        <v>2</v>
      </c>
      <c r="V311" s="186"/>
      <c r="W311" s="186"/>
      <c r="X311" s="186"/>
      <c r="Y311" s="186"/>
      <c r="Z311" s="186"/>
      <c r="AA311" s="190"/>
      <c r="AB311" s="186"/>
      <c r="AC311" s="186"/>
      <c r="AD311" s="129"/>
    </row>
    <row r="312" spans="1:30" s="127" customFormat="1" ht="12.75" hidden="1" customHeight="1" x14ac:dyDescent="0.2">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2">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x14ac:dyDescent="0.2">
      <c r="A319" s="131">
        <v>312</v>
      </c>
      <c r="B319" s="131" t="s">
        <v>729</v>
      </c>
      <c r="C319" s="131" t="s">
        <v>728</v>
      </c>
      <c r="D319" s="189">
        <v>1</v>
      </c>
      <c r="E319" s="190"/>
      <c r="F319" s="151">
        <v>1</v>
      </c>
      <c r="G319" s="187"/>
      <c r="H319" s="190">
        <v>1</v>
      </c>
      <c r="I319" s="190">
        <v>1</v>
      </c>
      <c r="J319" s="190"/>
      <c r="K319" s="190"/>
      <c r="L319" s="190"/>
      <c r="M319" s="190"/>
      <c r="N319" s="190"/>
      <c r="O319" s="190"/>
      <c r="P319" s="186"/>
      <c r="Q319" s="186"/>
      <c r="R319" s="186">
        <v>1</v>
      </c>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hidden="1" customHeight="1" x14ac:dyDescent="0.2">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hidden="1" customHeight="1" x14ac:dyDescent="0.2">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hidden="1" customHeight="1" x14ac:dyDescent="0.2">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hidden="1" customHeight="1" x14ac:dyDescent="0.2">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x14ac:dyDescent="0.2">
      <c r="A338" s="131">
        <v>331</v>
      </c>
      <c r="B338" s="131" t="s">
        <v>764</v>
      </c>
      <c r="C338" s="131" t="s">
        <v>763</v>
      </c>
      <c r="D338" s="189">
        <v>5</v>
      </c>
      <c r="E338" s="190">
        <v>5</v>
      </c>
      <c r="F338" s="151">
        <v>5</v>
      </c>
      <c r="G338" s="187"/>
      <c r="H338" s="190">
        <v>5</v>
      </c>
      <c r="I338" s="190">
        <v>3</v>
      </c>
      <c r="J338" s="190"/>
      <c r="K338" s="190"/>
      <c r="L338" s="190"/>
      <c r="M338" s="190"/>
      <c r="N338" s="190">
        <v>2</v>
      </c>
      <c r="O338" s="190"/>
      <c r="P338" s="186"/>
      <c r="Q338" s="186"/>
      <c r="R338" s="186">
        <v>3</v>
      </c>
      <c r="S338" s="186"/>
      <c r="T338" s="186"/>
      <c r="U338" s="186">
        <v>2</v>
      </c>
      <c r="V338" s="186"/>
      <c r="W338" s="186"/>
      <c r="X338" s="186"/>
      <c r="Y338" s="186"/>
      <c r="Z338" s="186"/>
      <c r="AA338" s="190"/>
      <c r="AB338" s="186"/>
      <c r="AC338" s="186"/>
      <c r="AD338" s="175"/>
    </row>
    <row r="339" spans="1:30" s="127" customFormat="1" ht="12.75" hidden="1" customHeight="1" x14ac:dyDescent="0.2">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hidden="1" customHeight="1" x14ac:dyDescent="0.2">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hidden="1" customHeight="1" x14ac:dyDescent="0.2">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hidden="1" customHeight="1" x14ac:dyDescent="0.2">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hidden="1" customHeight="1" x14ac:dyDescent="0.2">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2">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x14ac:dyDescent="0.2">
      <c r="A351" s="131">
        <v>344</v>
      </c>
      <c r="B351" s="132" t="s">
        <v>785</v>
      </c>
      <c r="C351" s="132" t="s">
        <v>1056</v>
      </c>
      <c r="D351" s="189">
        <v>6</v>
      </c>
      <c r="E351" s="190">
        <v>5</v>
      </c>
      <c r="F351" s="151">
        <v>6</v>
      </c>
      <c r="G351" s="187"/>
      <c r="H351" s="190">
        <v>4</v>
      </c>
      <c r="I351" s="190">
        <v>4</v>
      </c>
      <c r="J351" s="190"/>
      <c r="K351" s="190">
        <v>4</v>
      </c>
      <c r="L351" s="190"/>
      <c r="M351" s="190"/>
      <c r="N351" s="190"/>
      <c r="O351" s="190"/>
      <c r="P351" s="186"/>
      <c r="Q351" s="186"/>
      <c r="R351" s="186">
        <v>4</v>
      </c>
      <c r="S351" s="186"/>
      <c r="T351" s="186"/>
      <c r="U351" s="186"/>
      <c r="V351" s="186"/>
      <c r="W351" s="186"/>
      <c r="X351" s="186"/>
      <c r="Y351" s="186"/>
      <c r="Z351" s="186"/>
      <c r="AA351" s="190">
        <v>2</v>
      </c>
      <c r="AB351" s="186">
        <v>2</v>
      </c>
      <c r="AC351" s="186"/>
      <c r="AD351" s="129"/>
    </row>
    <row r="352" spans="1:30" s="127" customFormat="1" ht="12.75" hidden="1" customHeight="1" x14ac:dyDescent="0.2">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hidden="1" customHeight="1" x14ac:dyDescent="0.2">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2">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2">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hidden="1" customHeight="1" x14ac:dyDescent="0.2">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hidden="1" customHeight="1" x14ac:dyDescent="0.2">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2">
      <c r="A363" s="131">
        <v>356</v>
      </c>
      <c r="B363" s="131" t="s">
        <v>799</v>
      </c>
      <c r="C363" s="131" t="s">
        <v>798</v>
      </c>
      <c r="D363" s="189">
        <v>2</v>
      </c>
      <c r="E363" s="190">
        <v>1</v>
      </c>
      <c r="F363" s="151">
        <v>2</v>
      </c>
      <c r="G363" s="187"/>
      <c r="H363" s="190">
        <v>1</v>
      </c>
      <c r="I363" s="190">
        <v>1</v>
      </c>
      <c r="J363" s="190"/>
      <c r="K363" s="190">
        <v>1</v>
      </c>
      <c r="L363" s="190"/>
      <c r="M363" s="190"/>
      <c r="N363" s="190"/>
      <c r="O363" s="190"/>
      <c r="P363" s="186"/>
      <c r="Q363" s="186"/>
      <c r="R363" s="186">
        <v>1</v>
      </c>
      <c r="S363" s="186"/>
      <c r="T363" s="186"/>
      <c r="U363" s="186"/>
      <c r="V363" s="186"/>
      <c r="W363" s="186"/>
      <c r="X363" s="186"/>
      <c r="Y363" s="186"/>
      <c r="Z363" s="186"/>
      <c r="AA363" s="190">
        <v>1</v>
      </c>
      <c r="AB363" s="186">
        <v>1</v>
      </c>
      <c r="AC363" s="186"/>
      <c r="AD363" s="175"/>
    </row>
    <row r="364" spans="1:30" s="127" customFormat="1" ht="12.75" hidden="1" customHeight="1" x14ac:dyDescent="0.2">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hidden="1" customHeight="1" x14ac:dyDescent="0.2">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x14ac:dyDescent="0.2">
      <c r="A368" s="131">
        <v>361</v>
      </c>
      <c r="B368" s="131">
        <v>369</v>
      </c>
      <c r="C368" s="131" t="s">
        <v>806</v>
      </c>
      <c r="D368" s="189">
        <v>4</v>
      </c>
      <c r="E368" s="190">
        <v>4</v>
      </c>
      <c r="F368" s="151">
        <v>4</v>
      </c>
      <c r="G368" s="187"/>
      <c r="H368" s="190">
        <v>3</v>
      </c>
      <c r="I368" s="190">
        <v>3</v>
      </c>
      <c r="J368" s="190"/>
      <c r="K368" s="190">
        <v>3</v>
      </c>
      <c r="L368" s="190"/>
      <c r="M368" s="190"/>
      <c r="N368" s="190"/>
      <c r="O368" s="190"/>
      <c r="P368" s="186"/>
      <c r="Q368" s="186"/>
      <c r="R368" s="186">
        <v>3</v>
      </c>
      <c r="S368" s="186"/>
      <c r="T368" s="186"/>
      <c r="U368" s="186"/>
      <c r="V368" s="186"/>
      <c r="W368" s="186"/>
      <c r="X368" s="186"/>
      <c r="Y368" s="186"/>
      <c r="Z368" s="186"/>
      <c r="AA368" s="190">
        <v>1</v>
      </c>
      <c r="AB368" s="186">
        <v>1</v>
      </c>
      <c r="AC368" s="186"/>
      <c r="AD368" s="175"/>
    </row>
    <row r="369" spans="1:30" s="127" customFormat="1" ht="12.75" hidden="1" customHeight="1" x14ac:dyDescent="0.2">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x14ac:dyDescent="0.2">
      <c r="A372" s="131">
        <v>365</v>
      </c>
      <c r="B372" s="132" t="s">
        <v>813</v>
      </c>
      <c r="C372" s="132" t="s">
        <v>1057</v>
      </c>
      <c r="D372" s="189">
        <v>4</v>
      </c>
      <c r="E372" s="190">
        <v>1</v>
      </c>
      <c r="F372" s="151">
        <v>4</v>
      </c>
      <c r="G372" s="187"/>
      <c r="H372" s="190">
        <v>3</v>
      </c>
      <c r="I372" s="190">
        <v>3</v>
      </c>
      <c r="J372" s="190"/>
      <c r="K372" s="190"/>
      <c r="L372" s="190"/>
      <c r="M372" s="190"/>
      <c r="N372" s="190"/>
      <c r="O372" s="190"/>
      <c r="P372" s="186"/>
      <c r="Q372" s="186"/>
      <c r="R372" s="186">
        <v>3</v>
      </c>
      <c r="S372" s="186"/>
      <c r="T372" s="186"/>
      <c r="U372" s="186"/>
      <c r="V372" s="186"/>
      <c r="W372" s="186"/>
      <c r="X372" s="186"/>
      <c r="Y372" s="186"/>
      <c r="Z372" s="186"/>
      <c r="AA372" s="190">
        <v>1</v>
      </c>
      <c r="AB372" s="186">
        <v>1</v>
      </c>
      <c r="AC372" s="186"/>
      <c r="AD372" s="129"/>
    </row>
    <row r="373" spans="1:30" s="127" customFormat="1" ht="12.75" hidden="1" customHeight="1" x14ac:dyDescent="0.2">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2">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hidden="1" customHeight="1" x14ac:dyDescent="0.2">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hidden="1" customHeight="1" x14ac:dyDescent="0.2">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2">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x14ac:dyDescent="0.2">
      <c r="A397" s="131">
        <v>390</v>
      </c>
      <c r="B397" s="131" t="s">
        <v>854</v>
      </c>
      <c r="C397" s="131" t="s">
        <v>853</v>
      </c>
      <c r="D397" s="189">
        <v>3</v>
      </c>
      <c r="E397" s="190">
        <v>1</v>
      </c>
      <c r="F397" s="151">
        <v>3</v>
      </c>
      <c r="G397" s="187"/>
      <c r="H397" s="190">
        <v>3</v>
      </c>
      <c r="I397" s="190">
        <v>3</v>
      </c>
      <c r="J397" s="190"/>
      <c r="K397" s="190"/>
      <c r="L397" s="190"/>
      <c r="M397" s="190"/>
      <c r="N397" s="190"/>
      <c r="O397" s="190"/>
      <c r="P397" s="186"/>
      <c r="Q397" s="186"/>
      <c r="R397" s="186">
        <v>3</v>
      </c>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x14ac:dyDescent="0.2">
      <c r="A401" s="131">
        <v>394</v>
      </c>
      <c r="B401" s="131">
        <v>395</v>
      </c>
      <c r="C401" s="131" t="s">
        <v>860</v>
      </c>
      <c r="D401" s="189">
        <v>1</v>
      </c>
      <c r="E401" s="190"/>
      <c r="F401" s="151">
        <v>1</v>
      </c>
      <c r="G401" s="187"/>
      <c r="H401" s="190"/>
      <c r="I401" s="190"/>
      <c r="J401" s="190"/>
      <c r="K401" s="190"/>
      <c r="L401" s="190"/>
      <c r="M401" s="190"/>
      <c r="N401" s="190"/>
      <c r="O401" s="190"/>
      <c r="P401" s="186"/>
      <c r="Q401" s="186"/>
      <c r="R401" s="186"/>
      <c r="S401" s="186"/>
      <c r="T401" s="186"/>
      <c r="U401" s="186"/>
      <c r="V401" s="186"/>
      <c r="W401" s="186"/>
      <c r="X401" s="186"/>
      <c r="Y401" s="186"/>
      <c r="Z401" s="186"/>
      <c r="AA401" s="190">
        <v>1</v>
      </c>
      <c r="AB401" s="186">
        <v>1</v>
      </c>
      <c r="AC401" s="186"/>
      <c r="AD401" s="175"/>
    </row>
    <row r="402" spans="1:30" s="127" customFormat="1" ht="12.75" hidden="1" customHeight="1" x14ac:dyDescent="0.2">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hidden="1" customHeight="1" x14ac:dyDescent="0.2">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hidden="1" customHeight="1" x14ac:dyDescent="0.2">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hidden="1" customHeight="1" x14ac:dyDescent="0.2">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hidden="1" customHeight="1" x14ac:dyDescent="0.2">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hidden="1" customHeight="1" x14ac:dyDescent="0.2">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hidden="1" customHeight="1" x14ac:dyDescent="0.2">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hidden="1" customHeight="1" x14ac:dyDescent="0.2">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hidden="1" customHeight="1" x14ac:dyDescent="0.2">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hidden="1" customHeight="1" x14ac:dyDescent="0.2">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hidden="1" customHeight="1" x14ac:dyDescent="0.2">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hidden="1" customHeight="1" x14ac:dyDescent="0.2">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hidden="1" customHeight="1" x14ac:dyDescent="0.2">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hidden="1" customHeight="1" x14ac:dyDescent="0.2">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hidden="1" customHeight="1" x14ac:dyDescent="0.2">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hidden="1" customHeight="1" x14ac:dyDescent="0.2">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hidden="1" customHeight="1" x14ac:dyDescent="0.2">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hidden="1" customHeight="1" x14ac:dyDescent="0.2">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hidden="1" customHeight="1" x14ac:dyDescent="0.2">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30" ht="12.75" customHeight="1" x14ac:dyDescent="0.2">
      <c r="A461" s="131">
        <v>454</v>
      </c>
      <c r="B461" s="51"/>
      <c r="C461" s="52" t="s">
        <v>163</v>
      </c>
      <c r="D461" s="162">
        <f t="shared" ref="D461:AC461" si="0">SUM(D8,D20,D53,D64,D71,D104,D121,D176,D199,D228,D234,D254,D270,D297,D311,D341,D351,D372,D408,D446)</f>
        <v>98</v>
      </c>
      <c r="E461" s="162">
        <f t="shared" si="0"/>
        <v>63</v>
      </c>
      <c r="F461" s="162">
        <f t="shared" si="0"/>
        <v>111</v>
      </c>
      <c r="G461" s="162">
        <f t="shared" si="0"/>
        <v>2</v>
      </c>
      <c r="H461" s="162">
        <f t="shared" si="0"/>
        <v>65</v>
      </c>
      <c r="I461" s="162">
        <f t="shared" si="0"/>
        <v>40</v>
      </c>
      <c r="J461" s="162">
        <f t="shared" si="0"/>
        <v>2</v>
      </c>
      <c r="K461" s="162">
        <f t="shared" si="0"/>
        <v>6</v>
      </c>
      <c r="L461" s="162">
        <f t="shared" si="0"/>
        <v>0</v>
      </c>
      <c r="M461" s="162">
        <f t="shared" si="0"/>
        <v>1</v>
      </c>
      <c r="N461" s="162">
        <f t="shared" si="0"/>
        <v>20</v>
      </c>
      <c r="O461" s="162">
        <f t="shared" si="0"/>
        <v>0</v>
      </c>
      <c r="P461" s="162">
        <f t="shared" si="0"/>
        <v>3</v>
      </c>
      <c r="Q461" s="162">
        <f t="shared" si="0"/>
        <v>1</v>
      </c>
      <c r="R461" s="162">
        <f t="shared" si="0"/>
        <v>41</v>
      </c>
      <c r="S461" s="162">
        <f t="shared" si="0"/>
        <v>2</v>
      </c>
      <c r="T461" s="162">
        <f t="shared" si="0"/>
        <v>0</v>
      </c>
      <c r="U461" s="162">
        <f t="shared" si="0"/>
        <v>23</v>
      </c>
      <c r="V461" s="162">
        <f t="shared" si="0"/>
        <v>3</v>
      </c>
      <c r="W461" s="162">
        <f t="shared" si="0"/>
        <v>1</v>
      </c>
      <c r="X461" s="162">
        <f t="shared" si="0"/>
        <v>0</v>
      </c>
      <c r="Y461" s="162">
        <f t="shared" si="0"/>
        <v>1</v>
      </c>
      <c r="Z461" s="162">
        <f t="shared" si="0"/>
        <v>0</v>
      </c>
      <c r="AA461" s="162">
        <f t="shared" si="0"/>
        <v>33</v>
      </c>
      <c r="AB461" s="162">
        <f t="shared" si="0"/>
        <v>42</v>
      </c>
      <c r="AC461" s="162">
        <f t="shared" si="0"/>
        <v>0</v>
      </c>
    </row>
    <row r="462" spans="1:30" ht="12.75" customHeight="1" x14ac:dyDescent="0.2">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30" ht="12.75" customHeight="1" x14ac:dyDescent="0.2">
      <c r="A463" s="131">
        <v>456</v>
      </c>
      <c r="B463" s="51"/>
      <c r="C463" s="145" t="s">
        <v>205</v>
      </c>
      <c r="D463" s="163">
        <v>94</v>
      </c>
      <c r="E463" s="162">
        <v>61</v>
      </c>
      <c r="F463" s="163">
        <v>107</v>
      </c>
      <c r="G463" s="162">
        <v>2</v>
      </c>
      <c r="H463" s="162">
        <v>61</v>
      </c>
      <c r="I463" s="162">
        <v>40</v>
      </c>
      <c r="J463" s="164">
        <v>2</v>
      </c>
      <c r="K463" s="164">
        <v>6</v>
      </c>
      <c r="L463" s="164"/>
      <c r="M463" s="164">
        <v>1</v>
      </c>
      <c r="N463" s="164">
        <v>19</v>
      </c>
      <c r="O463" s="164"/>
      <c r="P463" s="164"/>
      <c r="Q463" s="164">
        <v>1</v>
      </c>
      <c r="R463" s="164">
        <v>41</v>
      </c>
      <c r="S463" s="164">
        <v>2</v>
      </c>
      <c r="T463" s="164"/>
      <c r="U463" s="164">
        <v>22</v>
      </c>
      <c r="V463" s="164"/>
      <c r="W463" s="164">
        <v>1</v>
      </c>
      <c r="X463" s="164"/>
      <c r="Y463" s="164">
        <v>1</v>
      </c>
      <c r="Z463" s="164"/>
      <c r="AA463" s="165">
        <v>33</v>
      </c>
      <c r="AB463" s="164">
        <v>42</v>
      </c>
      <c r="AC463" s="164"/>
    </row>
    <row r="464" spans="1:30" ht="25.5" customHeight="1" x14ac:dyDescent="0.2">
      <c r="A464" s="131">
        <v>457</v>
      </c>
      <c r="B464" s="51"/>
      <c r="C464" s="145" t="s">
        <v>214</v>
      </c>
      <c r="D464" s="164">
        <v>3</v>
      </c>
      <c r="E464" s="164">
        <v>1</v>
      </c>
      <c r="F464" s="164">
        <v>3</v>
      </c>
      <c r="G464" s="164"/>
      <c r="H464" s="164">
        <v>3</v>
      </c>
      <c r="I464" s="164"/>
      <c r="J464" s="164"/>
      <c r="K464" s="164"/>
      <c r="L464" s="164"/>
      <c r="M464" s="164"/>
      <c r="N464" s="164"/>
      <c r="O464" s="164"/>
      <c r="P464" s="164">
        <v>3</v>
      </c>
      <c r="Q464" s="164"/>
      <c r="R464" s="164"/>
      <c r="S464" s="164"/>
      <c r="T464" s="164"/>
      <c r="U464" s="164"/>
      <c r="V464" s="164">
        <v>3</v>
      </c>
      <c r="W464" s="164"/>
      <c r="X464" s="164"/>
      <c r="Y464" s="164"/>
      <c r="Z464" s="164"/>
      <c r="AA464" s="164"/>
      <c r="AB464" s="164"/>
      <c r="AC464" s="164"/>
    </row>
    <row r="465" spans="1:29" ht="25.5" customHeight="1" x14ac:dyDescent="0.2">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x14ac:dyDescent="0.2">
      <c r="A466" s="131">
        <v>459</v>
      </c>
      <c r="B466" s="51"/>
      <c r="C466" s="145" t="s">
        <v>208</v>
      </c>
      <c r="D466" s="164">
        <v>1</v>
      </c>
      <c r="E466" s="164">
        <v>1</v>
      </c>
      <c r="F466" s="164">
        <v>1</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c r="AB466" s="164"/>
      <c r="AC466" s="164"/>
    </row>
    <row r="467" spans="1:29" ht="12.75" customHeight="1" x14ac:dyDescent="0.2">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x14ac:dyDescent="0.2">
      <c r="A468" s="131">
        <v>461</v>
      </c>
      <c r="B468" s="53"/>
      <c r="C468" s="125" t="s">
        <v>247</v>
      </c>
      <c r="D468" s="164">
        <v>1</v>
      </c>
      <c r="E468" s="164">
        <v>1</v>
      </c>
      <c r="F468" s="164">
        <v>1</v>
      </c>
      <c r="G468" s="164"/>
      <c r="H468" s="164">
        <v>1</v>
      </c>
      <c r="I468" s="164">
        <v>1</v>
      </c>
      <c r="J468" s="164"/>
      <c r="K468" s="164"/>
      <c r="L468" s="164"/>
      <c r="M468" s="164"/>
      <c r="N468" s="164"/>
      <c r="O468" s="164"/>
      <c r="P468" s="164"/>
      <c r="Q468" s="164"/>
      <c r="R468" s="164">
        <v>1</v>
      </c>
      <c r="S468" s="164"/>
      <c r="T468" s="164"/>
      <c r="U468" s="164"/>
      <c r="V468" s="164"/>
      <c r="W468" s="164"/>
      <c r="X468" s="164"/>
      <c r="Y468" s="164"/>
      <c r="Z468" s="164"/>
      <c r="AA468" s="164"/>
      <c r="AB468" s="164"/>
      <c r="AC468" s="164"/>
    </row>
    <row r="469" spans="1:29" ht="12.75" customHeight="1" x14ac:dyDescent="0.2">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x14ac:dyDescent="0.2">
      <c r="A470" s="131">
        <v>463</v>
      </c>
      <c r="B470" s="53"/>
      <c r="C470" s="125" t="s">
        <v>216</v>
      </c>
      <c r="D470" s="164">
        <v>1</v>
      </c>
      <c r="E470" s="164">
        <v>1</v>
      </c>
      <c r="F470" s="164">
        <v>1</v>
      </c>
      <c r="G470" s="164"/>
      <c r="H470" s="164">
        <v>1</v>
      </c>
      <c r="I470" s="164"/>
      <c r="J470" s="164"/>
      <c r="K470" s="164"/>
      <c r="L470" s="164"/>
      <c r="M470" s="164"/>
      <c r="N470" s="164"/>
      <c r="O470" s="164"/>
      <c r="P470" s="164"/>
      <c r="Q470" s="164">
        <v>1</v>
      </c>
      <c r="R470" s="136"/>
      <c r="S470" s="136"/>
      <c r="T470" s="136"/>
      <c r="U470" s="136"/>
      <c r="V470" s="136"/>
      <c r="W470" s="136">
        <v>1</v>
      </c>
      <c r="X470" s="164"/>
      <c r="Y470" s="164"/>
      <c r="Z470" s="164"/>
      <c r="AA470" s="164"/>
      <c r="AB470" s="164"/>
      <c r="AC470" s="164"/>
    </row>
    <row r="471" spans="1:29" ht="12.75" customHeight="1" x14ac:dyDescent="0.2">
      <c r="A471" s="131">
        <v>464</v>
      </c>
      <c r="B471" s="53"/>
      <c r="C471" s="125" t="s">
        <v>154</v>
      </c>
      <c r="D471" s="164">
        <v>13</v>
      </c>
      <c r="E471" s="164">
        <v>10</v>
      </c>
      <c r="F471" s="164">
        <v>13</v>
      </c>
      <c r="G471" s="164"/>
      <c r="H471" s="164">
        <v>10</v>
      </c>
      <c r="I471" s="164">
        <v>7</v>
      </c>
      <c r="J471" s="164">
        <v>1</v>
      </c>
      <c r="K471" s="164"/>
      <c r="L471" s="164"/>
      <c r="M471" s="164"/>
      <c r="N471" s="164">
        <v>3</v>
      </c>
      <c r="O471" s="164"/>
      <c r="P471" s="164"/>
      <c r="Q471" s="164"/>
      <c r="R471" s="136">
        <v>7</v>
      </c>
      <c r="S471" s="136"/>
      <c r="T471" s="136"/>
      <c r="U471" s="136">
        <v>3</v>
      </c>
      <c r="V471" s="136"/>
      <c r="W471" s="136"/>
      <c r="X471" s="164"/>
      <c r="Y471" s="164"/>
      <c r="Z471" s="164"/>
      <c r="AA471" s="164">
        <v>3</v>
      </c>
      <c r="AB471" s="164">
        <v>3</v>
      </c>
      <c r="AC471" s="164"/>
    </row>
    <row r="472" spans="1:29" ht="25.5" customHeight="1" x14ac:dyDescent="0.2">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x14ac:dyDescent="0.2">
      <c r="A473" s="131">
        <v>466</v>
      </c>
      <c r="B473" s="130"/>
      <c r="C473" s="158" t="s">
        <v>156</v>
      </c>
      <c r="D473" s="164">
        <v>2</v>
      </c>
      <c r="E473" s="164">
        <v>2</v>
      </c>
      <c r="F473" s="164">
        <v>2</v>
      </c>
      <c r="G473" s="164"/>
      <c r="H473" s="164">
        <v>2</v>
      </c>
      <c r="I473" s="164">
        <v>2</v>
      </c>
      <c r="J473" s="164"/>
      <c r="K473" s="164"/>
      <c r="L473" s="164"/>
      <c r="M473" s="164"/>
      <c r="N473" s="164"/>
      <c r="O473" s="164"/>
      <c r="P473" s="164"/>
      <c r="Q473" s="164"/>
      <c r="R473" s="164">
        <v>2</v>
      </c>
      <c r="S473" s="164"/>
      <c r="T473" s="164"/>
      <c r="U473" s="164"/>
      <c r="V473" s="164"/>
      <c r="W473" s="164"/>
      <c r="X473" s="164"/>
      <c r="Y473" s="164"/>
      <c r="Z473" s="164"/>
      <c r="AA473" s="164"/>
      <c r="AB473" s="164"/>
      <c r="AC473" s="164"/>
    </row>
    <row r="474" spans="1:29" ht="25.5" customHeight="1" x14ac:dyDescent="0.2">
      <c r="A474" s="131">
        <v>467</v>
      </c>
      <c r="B474" s="55"/>
      <c r="C474" s="125" t="s">
        <v>1013</v>
      </c>
      <c r="D474" s="164">
        <v>21</v>
      </c>
      <c r="E474" s="164">
        <v>14</v>
      </c>
      <c r="F474" s="164">
        <v>21</v>
      </c>
      <c r="G474" s="164"/>
      <c r="H474" s="164">
        <v>18</v>
      </c>
      <c r="I474" s="164">
        <v>9</v>
      </c>
      <c r="J474" s="164"/>
      <c r="K474" s="164">
        <v>1</v>
      </c>
      <c r="L474" s="164"/>
      <c r="M474" s="164"/>
      <c r="N474" s="164">
        <v>8</v>
      </c>
      <c r="O474" s="164"/>
      <c r="P474" s="164">
        <v>1</v>
      </c>
      <c r="Q474" s="164"/>
      <c r="R474" s="164">
        <v>9</v>
      </c>
      <c r="S474" s="164"/>
      <c r="T474" s="164"/>
      <c r="U474" s="164">
        <v>8</v>
      </c>
      <c r="V474" s="164">
        <v>1</v>
      </c>
      <c r="W474" s="164"/>
      <c r="X474" s="164"/>
      <c r="Y474" s="164"/>
      <c r="Z474" s="164"/>
      <c r="AA474" s="164">
        <v>3</v>
      </c>
      <c r="AB474" s="164">
        <v>3</v>
      </c>
      <c r="AC474" s="164"/>
    </row>
    <row r="475" spans="1:29" ht="25.5" customHeight="1" x14ac:dyDescent="0.2">
      <c r="A475" s="131">
        <v>468</v>
      </c>
      <c r="B475" s="55"/>
      <c r="C475" s="125" t="s">
        <v>1014</v>
      </c>
      <c r="D475" s="164">
        <v>38</v>
      </c>
      <c r="E475" s="164">
        <v>28</v>
      </c>
      <c r="F475" s="164">
        <v>42</v>
      </c>
      <c r="G475" s="164"/>
      <c r="H475" s="164">
        <v>28</v>
      </c>
      <c r="I475" s="164">
        <v>16</v>
      </c>
      <c r="J475" s="164">
        <v>2</v>
      </c>
      <c r="K475" s="164">
        <v>4</v>
      </c>
      <c r="L475" s="164"/>
      <c r="M475" s="164"/>
      <c r="N475" s="164">
        <v>9</v>
      </c>
      <c r="O475" s="164"/>
      <c r="P475" s="164">
        <v>2</v>
      </c>
      <c r="Q475" s="164">
        <v>1</v>
      </c>
      <c r="R475" s="164">
        <v>16</v>
      </c>
      <c r="S475" s="164"/>
      <c r="T475" s="164"/>
      <c r="U475" s="164">
        <v>12</v>
      </c>
      <c r="V475" s="164">
        <v>2</v>
      </c>
      <c r="W475" s="164">
        <v>1</v>
      </c>
      <c r="X475" s="164"/>
      <c r="Y475" s="164"/>
      <c r="Z475" s="164"/>
      <c r="AA475" s="164">
        <v>10</v>
      </c>
      <c r="AB475" s="164">
        <v>11</v>
      </c>
      <c r="AC475" s="164"/>
    </row>
    <row r="476" spans="1:29" ht="12.75" customHeight="1" x14ac:dyDescent="0.2">
      <c r="A476" s="131">
        <v>469</v>
      </c>
      <c r="B476" s="55"/>
      <c r="C476" s="125" t="s">
        <v>243</v>
      </c>
      <c r="D476" s="164">
        <v>34</v>
      </c>
      <c r="E476" s="164">
        <v>17</v>
      </c>
      <c r="F476" s="164">
        <v>40</v>
      </c>
      <c r="G476" s="164">
        <v>2</v>
      </c>
      <c r="H476" s="164">
        <v>18</v>
      </c>
      <c r="I476" s="164">
        <v>14</v>
      </c>
      <c r="J476" s="164"/>
      <c r="K476" s="164">
        <v>1</v>
      </c>
      <c r="L476" s="164"/>
      <c r="M476" s="164">
        <v>1</v>
      </c>
      <c r="N476" s="164">
        <v>3</v>
      </c>
      <c r="O476" s="164"/>
      <c r="P476" s="164"/>
      <c r="Q476" s="164"/>
      <c r="R476" s="164">
        <v>15</v>
      </c>
      <c r="S476" s="164">
        <v>2</v>
      </c>
      <c r="T476" s="164"/>
      <c r="U476" s="164">
        <v>3</v>
      </c>
      <c r="V476" s="164"/>
      <c r="W476" s="164"/>
      <c r="X476" s="164"/>
      <c r="Y476" s="164">
        <v>1</v>
      </c>
      <c r="Z476" s="164"/>
      <c r="AA476" s="164">
        <v>16</v>
      </c>
      <c r="AB476" s="164">
        <v>21</v>
      </c>
      <c r="AC476" s="164"/>
    </row>
    <row r="477" spans="1:29" ht="12.75" customHeight="1" x14ac:dyDescent="0.2">
      <c r="A477" s="131">
        <v>470</v>
      </c>
      <c r="B477" s="55"/>
      <c r="C477" s="125" t="s">
        <v>244</v>
      </c>
      <c r="D477" s="164">
        <v>5</v>
      </c>
      <c r="E477" s="164">
        <v>4</v>
      </c>
      <c r="F477" s="164">
        <v>8</v>
      </c>
      <c r="G477" s="164"/>
      <c r="H477" s="164">
        <v>1</v>
      </c>
      <c r="I477" s="164">
        <v>1</v>
      </c>
      <c r="J477" s="164"/>
      <c r="K477" s="164"/>
      <c r="L477" s="164"/>
      <c r="M477" s="164"/>
      <c r="N477" s="164"/>
      <c r="O477" s="164"/>
      <c r="P477" s="164"/>
      <c r="Q477" s="164"/>
      <c r="R477" s="164">
        <v>1</v>
      </c>
      <c r="S477" s="164"/>
      <c r="T477" s="164"/>
      <c r="U477" s="164"/>
      <c r="V477" s="164"/>
      <c r="W477" s="164"/>
      <c r="X477" s="164"/>
      <c r="Y477" s="164"/>
      <c r="Z477" s="164"/>
      <c r="AA477" s="164">
        <v>4</v>
      </c>
      <c r="AB477" s="164">
        <v>7</v>
      </c>
      <c r="AC477" s="164"/>
    </row>
    <row r="478" spans="1:29" ht="25.5" customHeight="1" x14ac:dyDescent="0.2">
      <c r="A478" s="131">
        <v>471</v>
      </c>
      <c r="B478" s="55"/>
      <c r="C478" s="125" t="s">
        <v>164</v>
      </c>
      <c r="D478" s="164">
        <v>1</v>
      </c>
      <c r="E478" s="164">
        <v>1</v>
      </c>
      <c r="F478" s="164">
        <v>2</v>
      </c>
      <c r="G478" s="164">
        <v>2</v>
      </c>
      <c r="H478" s="164">
        <v>1</v>
      </c>
      <c r="I478" s="164">
        <v>1</v>
      </c>
      <c r="J478" s="164"/>
      <c r="K478" s="164"/>
      <c r="L478" s="164"/>
      <c r="M478" s="164"/>
      <c r="N478" s="164"/>
      <c r="O478" s="164"/>
      <c r="P478" s="164"/>
      <c r="Q478" s="164"/>
      <c r="R478" s="164">
        <v>2</v>
      </c>
      <c r="S478" s="164">
        <v>2</v>
      </c>
      <c r="T478" s="164"/>
      <c r="U478" s="164"/>
      <c r="V478" s="164"/>
      <c r="W478" s="164"/>
      <c r="X478" s="164"/>
      <c r="Y478" s="164"/>
      <c r="Z478" s="164"/>
      <c r="AA478" s="164"/>
      <c r="AB478" s="164"/>
      <c r="AC478" s="164"/>
    </row>
    <row r="479" spans="1:29" ht="25.5" customHeight="1" x14ac:dyDescent="0.2">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x14ac:dyDescent="0.2">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x14ac:dyDescent="0.2">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1: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1: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1: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1: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1: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1: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1: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1: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1: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1: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1: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1: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1: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1: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1: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x14ac:dyDescent="0.2">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x14ac:dyDescent="0.2">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x14ac:dyDescent="0.2">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x14ac:dyDescent="0.2">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x14ac:dyDescent="0.2">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x14ac:dyDescent="0.2">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spans="4:29" x14ac:dyDescent="0.2">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&amp;C&amp;LFAB02831</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topLeftCell="A16"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v>1</v>
      </c>
      <c r="H3" s="59"/>
      <c r="I3" s="59"/>
      <c r="J3" s="59"/>
      <c r="K3" s="60"/>
    </row>
    <row r="4" spans="1:11" ht="20.100000000000001" customHeight="1" x14ac:dyDescent="0.2">
      <c r="A4" s="110">
        <v>2</v>
      </c>
      <c r="B4" s="300" t="s">
        <v>235</v>
      </c>
      <c r="C4" s="301"/>
      <c r="D4" s="28">
        <v>1</v>
      </c>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c r="H6" s="59"/>
      <c r="I6" s="59"/>
      <c r="J6" s="59"/>
      <c r="K6" s="60"/>
    </row>
    <row r="7" spans="1:11" ht="20.100000000000001" customHeight="1" x14ac:dyDescent="0.2">
      <c r="A7" s="110">
        <v>5</v>
      </c>
      <c r="B7" s="300" t="s">
        <v>236</v>
      </c>
      <c r="C7" s="301"/>
      <c r="D7" s="28"/>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2</v>
      </c>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105665.92</v>
      </c>
      <c r="H17" s="61"/>
      <c r="I17" s="61"/>
      <c r="J17" s="61"/>
      <c r="K17" s="60"/>
    </row>
    <row r="18" spans="1:11" ht="20.100000000000001" customHeight="1" x14ac:dyDescent="0.2">
      <c r="A18" s="110">
        <v>16</v>
      </c>
      <c r="B18" s="303" t="s">
        <v>70</v>
      </c>
      <c r="C18" s="303"/>
      <c r="D18" s="29">
        <v>53288.09</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c r="E21" s="62"/>
    </row>
    <row r="22" spans="1:11" ht="20.100000000000001" customHeight="1" x14ac:dyDescent="0.2">
      <c r="A22" s="110">
        <v>20</v>
      </c>
      <c r="B22" s="312" t="s">
        <v>210</v>
      </c>
      <c r="C22" s="313"/>
      <c r="D22" s="178">
        <v>10</v>
      </c>
    </row>
    <row r="23" spans="1:11" ht="20.100000000000001" customHeight="1" x14ac:dyDescent="0.2">
      <c r="A23" s="110">
        <v>21</v>
      </c>
      <c r="B23" s="307" t="s">
        <v>200</v>
      </c>
      <c r="C23" s="308"/>
      <c r="D23" s="179">
        <v>1</v>
      </c>
    </row>
    <row r="24" spans="1:11" ht="20.100000000000001" customHeight="1" x14ac:dyDescent="0.25">
      <c r="A24" s="110">
        <v>22</v>
      </c>
      <c r="B24" s="304" t="s">
        <v>221</v>
      </c>
      <c r="C24" s="111" t="s">
        <v>194</v>
      </c>
      <c r="D24" s="180"/>
    </row>
    <row r="25" spans="1:11" ht="20.100000000000001" customHeight="1" x14ac:dyDescent="0.25">
      <c r="A25" s="110">
        <v>23</v>
      </c>
      <c r="B25" s="305"/>
      <c r="C25" s="111" t="s">
        <v>195</v>
      </c>
      <c r="D25" s="181"/>
    </row>
    <row r="26" spans="1:11" ht="33" customHeight="1" x14ac:dyDescent="0.25">
      <c r="A26" s="110">
        <v>24</v>
      </c>
      <c r="B26" s="305"/>
      <c r="C26" s="112" t="s">
        <v>196</v>
      </c>
      <c r="D26" s="181">
        <v>1</v>
      </c>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v>2</v>
      </c>
    </row>
    <row r="36" spans="1:4" s="25" customFormat="1" ht="20.100000000000001" customHeight="1" x14ac:dyDescent="0.2">
      <c r="A36" s="197">
        <v>34</v>
      </c>
      <c r="B36" s="298" t="s">
        <v>1006</v>
      </c>
      <c r="C36" s="298"/>
      <c r="D36" s="28">
        <v>1</v>
      </c>
    </row>
    <row r="37" spans="1:4" s="25" customFormat="1" ht="33" customHeight="1" x14ac:dyDescent="0.2">
      <c r="A37" s="197">
        <v>35</v>
      </c>
      <c r="B37" s="298" t="s">
        <v>1007</v>
      </c>
      <c r="C37" s="298"/>
      <c r="D37" s="28">
        <v>2</v>
      </c>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&amp;C&amp;LFAB02831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8"/>
  <sheetViews>
    <sheetView zoomScaleNormal="100" workbookViewId="0">
      <pane xSplit="3" ySplit="5" topLeftCell="F150" activePane="bottomRight" state="frozen"/>
      <selection pane="topRight" activeCell="D1" sqref="D1"/>
      <selection pane="bottomLeft" activeCell="A5" sqref="A5"/>
      <selection pane="bottomRight" activeCell="R2" sqref="R2"/>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71.4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t="s">
        <v>1067</v>
      </c>
      <c r="C11" s="131" t="s">
        <v>1068</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1069</v>
      </c>
      <c r="C12" s="131" t="s">
        <v>1070</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v>112</v>
      </c>
      <c r="C13" s="131" t="s">
        <v>256</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258</v>
      </c>
      <c r="C14" s="131" t="s">
        <v>257</v>
      </c>
      <c r="D14" s="204"/>
      <c r="E14" s="204"/>
      <c r="F14" s="204"/>
      <c r="G14" s="204"/>
      <c r="H14" s="204"/>
      <c r="I14" s="204"/>
      <c r="J14" s="204"/>
      <c r="K14" s="204"/>
      <c r="L14" s="204"/>
      <c r="M14" s="204"/>
      <c r="N14" s="204"/>
      <c r="O14" s="204"/>
      <c r="P14" s="204"/>
      <c r="Q14" s="204"/>
      <c r="R14" s="172"/>
    </row>
    <row r="15" spans="1:18" ht="25.15" hidden="1" customHeight="1" x14ac:dyDescent="0.2">
      <c r="A15" s="131">
        <v>10</v>
      </c>
      <c r="B15" s="131" t="s">
        <v>260</v>
      </c>
      <c r="C15" s="131" t="s">
        <v>259</v>
      </c>
      <c r="D15" s="204"/>
      <c r="E15" s="204"/>
      <c r="F15" s="204"/>
      <c r="G15" s="204"/>
      <c r="H15" s="204"/>
      <c r="I15" s="204"/>
      <c r="J15" s="204"/>
      <c r="K15" s="204"/>
      <c r="L15" s="204"/>
      <c r="M15" s="204"/>
      <c r="N15" s="204"/>
      <c r="O15" s="204"/>
      <c r="P15" s="204"/>
      <c r="Q15" s="204"/>
      <c r="R15" s="172"/>
    </row>
    <row r="16" spans="1:18" ht="25.15" hidden="1" customHeight="1" x14ac:dyDescent="0.2">
      <c r="A16" s="131">
        <v>11</v>
      </c>
      <c r="B16" s="131" t="s">
        <v>262</v>
      </c>
      <c r="C16" s="131" t="s">
        <v>261</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1071</v>
      </c>
      <c r="C17" s="131" t="s">
        <v>1072</v>
      </c>
      <c r="D17" s="204"/>
      <c r="E17" s="204"/>
      <c r="F17" s="204"/>
      <c r="G17" s="204"/>
      <c r="H17" s="204"/>
      <c r="I17" s="204"/>
      <c r="J17" s="204"/>
      <c r="K17" s="204"/>
      <c r="L17" s="204"/>
      <c r="M17" s="204"/>
      <c r="N17" s="204"/>
      <c r="O17" s="204"/>
      <c r="P17" s="204"/>
      <c r="Q17" s="204"/>
      <c r="R17" s="172"/>
    </row>
    <row r="18" spans="1:18" ht="25.15" customHeight="1" x14ac:dyDescent="0.2">
      <c r="A18" s="131">
        <v>13</v>
      </c>
      <c r="B18" s="132" t="s">
        <v>263</v>
      </c>
      <c r="C18" s="132" t="s">
        <v>1041</v>
      </c>
      <c r="D18" s="204">
        <v>5</v>
      </c>
      <c r="E18" s="204">
        <v>4</v>
      </c>
      <c r="F18" s="204"/>
      <c r="G18" s="204"/>
      <c r="H18" s="204"/>
      <c r="I18" s="204"/>
      <c r="J18" s="204">
        <v>5</v>
      </c>
      <c r="K18" s="204">
        <v>4</v>
      </c>
      <c r="L18" s="204">
        <v>1</v>
      </c>
      <c r="M18" s="204">
        <v>3</v>
      </c>
      <c r="N18" s="204">
        <v>1</v>
      </c>
      <c r="O18" s="204"/>
      <c r="P18" s="204"/>
      <c r="Q18" s="204"/>
      <c r="R18" s="172"/>
    </row>
    <row r="19" spans="1:18" ht="25.15" hidden="1" customHeight="1" x14ac:dyDescent="0.2">
      <c r="A19" s="131">
        <v>14</v>
      </c>
      <c r="B19" s="131" t="s">
        <v>265</v>
      </c>
      <c r="C19" s="131" t="s">
        <v>264</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267</v>
      </c>
      <c r="C20" s="131" t="s">
        <v>266</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269</v>
      </c>
      <c r="C21" s="131" t="s">
        <v>268</v>
      </c>
      <c r="D21" s="204"/>
      <c r="E21" s="204"/>
      <c r="F21" s="204"/>
      <c r="G21" s="204"/>
      <c r="H21" s="204"/>
      <c r="I21" s="204"/>
      <c r="J21" s="204"/>
      <c r="K21" s="204"/>
      <c r="L21" s="204"/>
      <c r="M21" s="204"/>
      <c r="N21" s="204"/>
      <c r="O21" s="204"/>
      <c r="P21" s="204"/>
      <c r="Q21" s="204"/>
      <c r="R21" s="172"/>
    </row>
    <row r="22" spans="1:18" ht="25.15" hidden="1" customHeight="1" x14ac:dyDescent="0.2">
      <c r="A22" s="131">
        <v>17</v>
      </c>
      <c r="B22" s="131" t="s">
        <v>271</v>
      </c>
      <c r="C22" s="131" t="s">
        <v>270</v>
      </c>
      <c r="D22" s="204"/>
      <c r="E22" s="204"/>
      <c r="F22" s="204"/>
      <c r="G22" s="204"/>
      <c r="H22" s="204"/>
      <c r="I22" s="204"/>
      <c r="J22" s="204"/>
      <c r="K22" s="204"/>
      <c r="L22" s="204"/>
      <c r="M22" s="204"/>
      <c r="N22" s="204"/>
      <c r="O22" s="204"/>
      <c r="P22" s="204"/>
      <c r="Q22" s="204"/>
      <c r="R22" s="172"/>
    </row>
    <row r="23" spans="1:18" ht="25.15" hidden="1" customHeight="1" x14ac:dyDescent="0.2">
      <c r="A23" s="131">
        <v>18</v>
      </c>
      <c r="B23" s="131" t="s">
        <v>273</v>
      </c>
      <c r="C23" s="131" t="s">
        <v>272</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275</v>
      </c>
      <c r="C24" s="131" t="s">
        <v>274</v>
      </c>
      <c r="D24" s="204"/>
      <c r="E24" s="204"/>
      <c r="F24" s="204"/>
      <c r="G24" s="204"/>
      <c r="H24" s="204"/>
      <c r="I24" s="204"/>
      <c r="J24" s="204"/>
      <c r="K24" s="204"/>
      <c r="L24" s="204"/>
      <c r="M24" s="204"/>
      <c r="N24" s="204"/>
      <c r="O24" s="204"/>
      <c r="P24" s="204"/>
      <c r="Q24" s="204"/>
      <c r="R24" s="172"/>
    </row>
    <row r="25" spans="1:18" ht="25.15" customHeight="1" x14ac:dyDescent="0.2">
      <c r="A25" s="131">
        <v>20</v>
      </c>
      <c r="B25" s="131" t="s">
        <v>277</v>
      </c>
      <c r="C25" s="131" t="s">
        <v>276</v>
      </c>
      <c r="D25" s="204">
        <v>2</v>
      </c>
      <c r="E25" s="204">
        <v>1</v>
      </c>
      <c r="F25" s="204"/>
      <c r="G25" s="204"/>
      <c r="H25" s="204"/>
      <c r="I25" s="204"/>
      <c r="J25" s="204">
        <v>2</v>
      </c>
      <c r="K25" s="204">
        <v>1</v>
      </c>
      <c r="L25" s="204">
        <v>1</v>
      </c>
      <c r="M25" s="204"/>
      <c r="N25" s="204">
        <v>1</v>
      </c>
      <c r="O25" s="204"/>
      <c r="P25" s="204"/>
      <c r="Q25" s="204"/>
      <c r="R25" s="172"/>
    </row>
    <row r="26" spans="1:18" ht="25.15" hidden="1" customHeight="1" x14ac:dyDescent="0.2">
      <c r="A26" s="131">
        <v>21</v>
      </c>
      <c r="B26" s="131" t="s">
        <v>279</v>
      </c>
      <c r="C26" s="131" t="s">
        <v>278</v>
      </c>
      <c r="D26" s="204"/>
      <c r="E26" s="204"/>
      <c r="F26" s="204"/>
      <c r="G26" s="204"/>
      <c r="H26" s="204"/>
      <c r="I26" s="204"/>
      <c r="J26" s="204"/>
      <c r="K26" s="204"/>
      <c r="L26" s="204"/>
      <c r="M26" s="204"/>
      <c r="N26" s="204"/>
      <c r="O26" s="204"/>
      <c r="P26" s="204"/>
      <c r="Q26" s="204"/>
      <c r="R26" s="172"/>
    </row>
    <row r="27" spans="1:18" ht="25.15" hidden="1" customHeight="1" x14ac:dyDescent="0.2">
      <c r="A27" s="131">
        <v>22</v>
      </c>
      <c r="B27" s="131" t="s">
        <v>281</v>
      </c>
      <c r="C27" s="131" t="s">
        <v>280</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283</v>
      </c>
      <c r="C28" s="131" t="s">
        <v>282</v>
      </c>
      <c r="D28" s="204"/>
      <c r="E28" s="204"/>
      <c r="F28" s="204"/>
      <c r="G28" s="204"/>
      <c r="H28" s="204"/>
      <c r="I28" s="204"/>
      <c r="J28" s="204"/>
      <c r="K28" s="204"/>
      <c r="L28" s="204"/>
      <c r="M28" s="204"/>
      <c r="N28" s="204"/>
      <c r="O28" s="204"/>
      <c r="P28" s="204"/>
      <c r="Q28" s="204"/>
      <c r="R28" s="172"/>
    </row>
    <row r="29" spans="1:18" ht="25.15" customHeight="1" x14ac:dyDescent="0.2">
      <c r="A29" s="131">
        <v>24</v>
      </c>
      <c r="B29" s="131" t="s">
        <v>285</v>
      </c>
      <c r="C29" s="131" t="s">
        <v>284</v>
      </c>
      <c r="D29" s="204">
        <v>1</v>
      </c>
      <c r="E29" s="204">
        <v>1</v>
      </c>
      <c r="F29" s="204"/>
      <c r="G29" s="204"/>
      <c r="H29" s="204"/>
      <c r="I29" s="204"/>
      <c r="J29" s="204">
        <v>1</v>
      </c>
      <c r="K29" s="204">
        <v>1</v>
      </c>
      <c r="L29" s="204"/>
      <c r="M29" s="204">
        <v>1</v>
      </c>
      <c r="N29" s="204"/>
      <c r="O29" s="204"/>
      <c r="P29" s="204"/>
      <c r="Q29" s="204"/>
      <c r="R29" s="172"/>
    </row>
    <row r="30" spans="1:18" ht="25.15" hidden="1" customHeight="1" x14ac:dyDescent="0.2">
      <c r="A30" s="131">
        <v>25</v>
      </c>
      <c r="B30" s="131" t="s">
        <v>958</v>
      </c>
      <c r="C30" s="131" t="s">
        <v>286</v>
      </c>
      <c r="D30" s="204"/>
      <c r="E30" s="204"/>
      <c r="F30" s="204"/>
      <c r="G30" s="204"/>
      <c r="H30" s="204"/>
      <c r="I30" s="204"/>
      <c r="J30" s="204"/>
      <c r="K30" s="204"/>
      <c r="L30" s="204"/>
      <c r="M30" s="204"/>
      <c r="N30" s="204"/>
      <c r="O30" s="204"/>
      <c r="P30" s="204"/>
      <c r="Q30" s="204"/>
      <c r="R30" s="172"/>
    </row>
    <row r="31" spans="1:18" ht="25.15" customHeight="1" x14ac:dyDescent="0.2">
      <c r="A31" s="131">
        <v>26</v>
      </c>
      <c r="B31" s="131" t="s">
        <v>959</v>
      </c>
      <c r="C31" s="131" t="s">
        <v>960</v>
      </c>
      <c r="D31" s="204">
        <v>2</v>
      </c>
      <c r="E31" s="204">
        <v>2</v>
      </c>
      <c r="F31" s="204"/>
      <c r="G31" s="204"/>
      <c r="H31" s="204"/>
      <c r="I31" s="204"/>
      <c r="J31" s="204">
        <v>2</v>
      </c>
      <c r="K31" s="204">
        <v>2</v>
      </c>
      <c r="L31" s="204"/>
      <c r="M31" s="204">
        <v>2</v>
      </c>
      <c r="N31" s="204"/>
      <c r="O31" s="204"/>
      <c r="P31" s="204"/>
      <c r="Q31" s="204"/>
      <c r="R31" s="172"/>
    </row>
    <row r="32" spans="1:18" ht="25.15" hidden="1" customHeight="1" x14ac:dyDescent="0.2">
      <c r="A32" s="131">
        <v>27</v>
      </c>
      <c r="B32" s="131">
        <v>127</v>
      </c>
      <c r="C32" s="131" t="s">
        <v>287</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289</v>
      </c>
      <c r="C33" s="131" t="s">
        <v>288</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291</v>
      </c>
      <c r="C34" s="131" t="s">
        <v>290</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293</v>
      </c>
      <c r="C35" s="131" t="s">
        <v>292</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295</v>
      </c>
      <c r="C36" s="131" t="s">
        <v>294</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297</v>
      </c>
      <c r="C37" s="131" t="s">
        <v>296</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299</v>
      </c>
      <c r="C38" s="131" t="s">
        <v>298</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t="s">
        <v>301</v>
      </c>
      <c r="C39" s="131" t="s">
        <v>300</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303</v>
      </c>
      <c r="C40" s="131" t="s">
        <v>302</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305</v>
      </c>
      <c r="C41" s="131" t="s">
        <v>304</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137</v>
      </c>
      <c r="C42" s="131" t="s">
        <v>306</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t="s">
        <v>308</v>
      </c>
      <c r="C43" s="131" t="s">
        <v>307</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t="s">
        <v>310</v>
      </c>
      <c r="C44" s="131" t="s">
        <v>309</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140</v>
      </c>
      <c r="C45" s="131" t="s">
        <v>311</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141</v>
      </c>
      <c r="C46" s="131" t="s">
        <v>312</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142</v>
      </c>
      <c r="C47" s="131" t="s">
        <v>313</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1">
        <v>143</v>
      </c>
      <c r="C48" s="131" t="s">
        <v>314</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v>144</v>
      </c>
      <c r="C49" s="131" t="s">
        <v>315</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v>145</v>
      </c>
      <c r="C50" s="131" t="s">
        <v>316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2" t="s">
        <v>317</v>
      </c>
      <c r="C51" s="132" t="s">
        <v>1042</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319</v>
      </c>
      <c r="C52" s="131" t="s">
        <v>318</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965</v>
      </c>
      <c r="C53" s="131" t="s">
        <v>966</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t="s">
        <v>321</v>
      </c>
      <c r="C54" s="131" t="s">
        <v>320</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323</v>
      </c>
      <c r="C55" s="131" t="s">
        <v>322</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325</v>
      </c>
      <c r="C56" s="131" t="s">
        <v>324</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v>150</v>
      </c>
      <c r="C57" s="131" t="s">
        <v>326</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328</v>
      </c>
      <c r="C58" s="131" t="s">
        <v>327</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1" t="s">
        <v>330</v>
      </c>
      <c r="C59" s="131" t="s">
        <v>329</v>
      </c>
      <c r="D59" s="204"/>
      <c r="E59" s="204"/>
      <c r="F59" s="204"/>
      <c r="G59" s="204"/>
      <c r="H59" s="204"/>
      <c r="I59" s="204"/>
      <c r="J59" s="204"/>
      <c r="K59" s="204"/>
      <c r="L59" s="204"/>
      <c r="M59" s="204"/>
      <c r="N59" s="204"/>
      <c r="O59" s="204"/>
      <c r="P59" s="204"/>
      <c r="Q59" s="204"/>
      <c r="R59" s="172"/>
    </row>
    <row r="60" spans="1:18" ht="25.15" hidden="1" customHeight="1" x14ac:dyDescent="0.2">
      <c r="A60" s="131">
        <v>55</v>
      </c>
      <c r="B60" s="131" t="s">
        <v>332</v>
      </c>
      <c r="C60" s="131" t="s">
        <v>331</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967</v>
      </c>
      <c r="C61" s="131" t="s">
        <v>968</v>
      </c>
      <c r="D61" s="204"/>
      <c r="E61" s="204"/>
      <c r="F61" s="204"/>
      <c r="G61" s="204"/>
      <c r="H61" s="204"/>
      <c r="I61" s="204"/>
      <c r="J61" s="204"/>
      <c r="K61" s="204"/>
      <c r="L61" s="204"/>
      <c r="M61" s="204"/>
      <c r="N61" s="204"/>
      <c r="O61" s="204"/>
      <c r="P61" s="204"/>
      <c r="Q61" s="204"/>
      <c r="R61" s="172"/>
    </row>
    <row r="62" spans="1:18" ht="25.15" customHeight="1" x14ac:dyDescent="0.2">
      <c r="A62" s="131">
        <v>57</v>
      </c>
      <c r="B62" s="132" t="s">
        <v>333</v>
      </c>
      <c r="C62" s="132" t="s">
        <v>1043</v>
      </c>
      <c r="D62" s="204">
        <v>1</v>
      </c>
      <c r="E62" s="204">
        <v>1</v>
      </c>
      <c r="F62" s="204"/>
      <c r="G62" s="204"/>
      <c r="H62" s="204">
        <v>1</v>
      </c>
      <c r="I62" s="204">
        <v>1</v>
      </c>
      <c r="J62" s="204"/>
      <c r="K62" s="204"/>
      <c r="L62" s="204"/>
      <c r="M62" s="204">
        <v>1</v>
      </c>
      <c r="N62" s="204"/>
      <c r="O62" s="204"/>
      <c r="P62" s="204"/>
      <c r="Q62" s="204"/>
      <c r="R62" s="172"/>
    </row>
    <row r="63" spans="1:18" s="208" customFormat="1" ht="25.15" hidden="1" customHeight="1" x14ac:dyDescent="0.2">
      <c r="A63" s="131">
        <v>58</v>
      </c>
      <c r="B63" s="131" t="s">
        <v>957</v>
      </c>
      <c r="C63" s="131" t="s">
        <v>334</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336</v>
      </c>
      <c r="C64" s="131" t="s">
        <v>335</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338</v>
      </c>
      <c r="C65" s="131" t="s">
        <v>337</v>
      </c>
      <c r="D65" s="204"/>
      <c r="E65" s="204"/>
      <c r="F65" s="204"/>
      <c r="G65" s="204"/>
      <c r="H65" s="204"/>
      <c r="I65" s="204"/>
      <c r="J65" s="204"/>
      <c r="K65" s="204"/>
      <c r="L65" s="204"/>
      <c r="M65" s="204"/>
      <c r="N65" s="204"/>
      <c r="O65" s="204"/>
      <c r="P65" s="204"/>
      <c r="Q65" s="204"/>
      <c r="R65" s="172"/>
    </row>
    <row r="66" spans="1:18" ht="25.15" customHeight="1" x14ac:dyDescent="0.2">
      <c r="A66" s="131">
        <v>61</v>
      </c>
      <c r="B66" s="131" t="s">
        <v>340</v>
      </c>
      <c r="C66" s="131" t="s">
        <v>339</v>
      </c>
      <c r="D66" s="204">
        <v>1</v>
      </c>
      <c r="E66" s="204">
        <v>1</v>
      </c>
      <c r="F66" s="204"/>
      <c r="G66" s="204"/>
      <c r="H66" s="204">
        <v>1</v>
      </c>
      <c r="I66" s="204">
        <v>1</v>
      </c>
      <c r="J66" s="204"/>
      <c r="K66" s="204"/>
      <c r="L66" s="204"/>
      <c r="M66" s="204">
        <v>1</v>
      </c>
      <c r="N66" s="204"/>
      <c r="O66" s="204"/>
      <c r="P66" s="204"/>
      <c r="Q66" s="204"/>
      <c r="R66" s="172"/>
    </row>
    <row r="67" spans="1:18" ht="25.15" hidden="1" customHeight="1" x14ac:dyDescent="0.2">
      <c r="A67" s="131">
        <v>62</v>
      </c>
      <c r="B67" s="131" t="s">
        <v>342</v>
      </c>
      <c r="C67" s="131" t="s">
        <v>341</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1023</v>
      </c>
      <c r="C68" s="131" t="s">
        <v>1024</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5.15" hidden="1" customHeight="1" x14ac:dyDescent="0.2">
      <c r="A70" s="131">
        <v>65</v>
      </c>
      <c r="B70" s="131" t="s">
        <v>345</v>
      </c>
      <c r="C70" s="131" t="s">
        <v>344</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347</v>
      </c>
      <c r="C71" s="131" t="s">
        <v>346</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349</v>
      </c>
      <c r="C72" s="131" t="s">
        <v>348</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351</v>
      </c>
      <c r="C73" s="131" t="s">
        <v>350</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990</v>
      </c>
      <c r="C74" s="131" t="s">
        <v>991</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353</v>
      </c>
      <c r="C75" s="131" t="s">
        <v>352</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355</v>
      </c>
      <c r="C76" s="131" t="s">
        <v>354</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357</v>
      </c>
      <c r="C77" s="131" t="s">
        <v>356</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359</v>
      </c>
      <c r="C78" s="131" t="s">
        <v>358</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361</v>
      </c>
      <c r="C79" s="131" t="s">
        <v>360</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t="s">
        <v>363</v>
      </c>
      <c r="C80" s="131" t="s">
        <v>362</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365</v>
      </c>
      <c r="C81" s="131" t="s">
        <v>364</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367</v>
      </c>
      <c r="C82" s="131" t="s">
        <v>366</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v>166</v>
      </c>
      <c r="C83" s="131" t="s">
        <v>368</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370</v>
      </c>
      <c r="C84" s="131" t="s">
        <v>369</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t="s">
        <v>372</v>
      </c>
      <c r="C85" s="131" t="s">
        <v>371</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374</v>
      </c>
      <c r="C86" s="131" t="s">
        <v>373</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t="s">
        <v>376</v>
      </c>
      <c r="C87" s="131" t="s">
        <v>375</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171</v>
      </c>
      <c r="C88" s="131" t="s">
        <v>377</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t="s">
        <v>379</v>
      </c>
      <c r="C89" s="131" t="s">
        <v>378</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v>173</v>
      </c>
      <c r="C90" s="131" t="s">
        <v>380</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174</v>
      </c>
      <c r="C91" s="131" t="s">
        <v>381</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175</v>
      </c>
      <c r="C92" s="131" t="s">
        <v>382</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t="s">
        <v>384</v>
      </c>
      <c r="C93" s="131" t="s">
        <v>383</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v>177</v>
      </c>
      <c r="C94" s="131" t="s">
        <v>385</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178</v>
      </c>
      <c r="C95" s="131" t="s">
        <v>386</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179</v>
      </c>
      <c r="C96" s="131" t="s">
        <v>387</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t="s">
        <v>389</v>
      </c>
      <c r="C97" s="131" t="s">
        <v>388</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181</v>
      </c>
      <c r="C98" s="131" t="s">
        <v>390</v>
      </c>
      <c r="D98" s="204"/>
      <c r="E98" s="204"/>
      <c r="F98" s="204"/>
      <c r="G98" s="204"/>
      <c r="H98" s="204"/>
      <c r="I98" s="204"/>
      <c r="J98" s="204"/>
      <c r="K98" s="204"/>
      <c r="L98" s="204"/>
      <c r="M98" s="204"/>
      <c r="N98" s="204"/>
      <c r="O98" s="204"/>
      <c r="P98" s="204"/>
      <c r="Q98" s="204"/>
      <c r="R98" s="172"/>
    </row>
    <row r="99" spans="1:18" ht="25.15" hidden="1" customHeight="1" x14ac:dyDescent="0.2">
      <c r="A99" s="131">
        <v>94</v>
      </c>
      <c r="B99" s="131">
        <v>182</v>
      </c>
      <c r="C99" s="131" t="s">
        <v>391</v>
      </c>
      <c r="D99" s="204"/>
      <c r="E99" s="204"/>
      <c r="F99" s="204"/>
      <c r="G99" s="204"/>
      <c r="H99" s="204"/>
      <c r="I99" s="204"/>
      <c r="J99" s="204"/>
      <c r="K99" s="204"/>
      <c r="L99" s="204"/>
      <c r="M99" s="204"/>
      <c r="N99" s="204"/>
      <c r="O99" s="204"/>
      <c r="P99" s="204"/>
      <c r="Q99" s="204"/>
      <c r="R99" s="172"/>
    </row>
    <row r="100" spans="1:18" ht="25.15" hidden="1" customHeight="1" x14ac:dyDescent="0.2">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5.15" hidden="1" customHeight="1" x14ac:dyDescent="0.2">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5.15" customHeight="1" x14ac:dyDescent="0.2">
      <c r="A102" s="131">
        <v>97</v>
      </c>
      <c r="B102" s="132" t="s">
        <v>394</v>
      </c>
      <c r="C102" s="132" t="s">
        <v>1045</v>
      </c>
      <c r="D102" s="204">
        <v>9</v>
      </c>
      <c r="E102" s="204">
        <v>7</v>
      </c>
      <c r="F102" s="204"/>
      <c r="G102" s="204"/>
      <c r="H102" s="204"/>
      <c r="I102" s="204"/>
      <c r="J102" s="204">
        <v>9</v>
      </c>
      <c r="K102" s="204">
        <v>7</v>
      </c>
      <c r="L102" s="204"/>
      <c r="M102" s="204"/>
      <c r="N102" s="204">
        <v>9</v>
      </c>
      <c r="O102" s="204">
        <v>6</v>
      </c>
      <c r="P102" s="204">
        <v>174451</v>
      </c>
      <c r="Q102" s="204">
        <v>22209</v>
      </c>
      <c r="R102" s="172"/>
    </row>
    <row r="103" spans="1:18" ht="25.15" customHeight="1" x14ac:dyDescent="0.2">
      <c r="A103" s="131">
        <v>98</v>
      </c>
      <c r="B103" s="131" t="s">
        <v>396</v>
      </c>
      <c r="C103" s="131" t="s">
        <v>395</v>
      </c>
      <c r="D103" s="204">
        <v>9</v>
      </c>
      <c r="E103" s="204">
        <v>7</v>
      </c>
      <c r="F103" s="204"/>
      <c r="G103" s="204"/>
      <c r="H103" s="204"/>
      <c r="I103" s="204"/>
      <c r="J103" s="204">
        <v>9</v>
      </c>
      <c r="K103" s="204">
        <v>7</v>
      </c>
      <c r="L103" s="204"/>
      <c r="M103" s="204"/>
      <c r="N103" s="204">
        <v>9</v>
      </c>
      <c r="O103" s="204">
        <v>5</v>
      </c>
      <c r="P103" s="204">
        <v>40667</v>
      </c>
      <c r="Q103" s="204">
        <v>22209</v>
      </c>
      <c r="R103" s="172"/>
    </row>
    <row r="104" spans="1:18" ht="25.15" hidden="1" customHeight="1" x14ac:dyDescent="0.2">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5.15" customHeight="1" x14ac:dyDescent="0.2">
      <c r="A108" s="131">
        <v>103</v>
      </c>
      <c r="B108" s="131" t="s">
        <v>406</v>
      </c>
      <c r="C108" s="131" t="s">
        <v>405</v>
      </c>
      <c r="D108" s="204"/>
      <c r="E108" s="204"/>
      <c r="F108" s="204"/>
      <c r="G108" s="204"/>
      <c r="H108" s="204"/>
      <c r="I108" s="204"/>
      <c r="J108" s="204"/>
      <c r="K108" s="204"/>
      <c r="L108" s="204"/>
      <c r="M108" s="204"/>
      <c r="N108" s="204"/>
      <c r="O108" s="204">
        <v>1</v>
      </c>
      <c r="P108" s="204">
        <v>133784</v>
      </c>
      <c r="Q108" s="204"/>
      <c r="R108" s="172"/>
    </row>
    <row r="109" spans="1:18" ht="25.15" hidden="1" customHeight="1" x14ac:dyDescent="0.2">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5.15" hidden="1" customHeight="1" x14ac:dyDescent="0.2">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5.15" hidden="1" customHeight="1" x14ac:dyDescent="0.2">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5.15" customHeight="1" x14ac:dyDescent="0.2">
      <c r="A232" s="131">
        <v>227</v>
      </c>
      <c r="B232" s="132" t="s">
        <v>596</v>
      </c>
      <c r="C232" s="132" t="s">
        <v>1050</v>
      </c>
      <c r="D232" s="204">
        <v>8</v>
      </c>
      <c r="E232" s="204">
        <v>5</v>
      </c>
      <c r="F232" s="204">
        <v>2</v>
      </c>
      <c r="G232" s="204">
        <v>2</v>
      </c>
      <c r="H232" s="204"/>
      <c r="I232" s="204"/>
      <c r="J232" s="204">
        <v>6</v>
      </c>
      <c r="K232" s="204">
        <v>3</v>
      </c>
      <c r="L232" s="204">
        <v>3</v>
      </c>
      <c r="M232" s="204">
        <v>1</v>
      </c>
      <c r="N232" s="204">
        <v>4</v>
      </c>
      <c r="O232" s="204"/>
      <c r="P232" s="204">
        <v>245530</v>
      </c>
      <c r="Q232" s="204">
        <v>245530</v>
      </c>
      <c r="R232" s="172"/>
    </row>
    <row r="233" spans="1:18" ht="25.15" hidden="1" customHeight="1" x14ac:dyDescent="0.2">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5.15" hidden="1" customHeight="1" x14ac:dyDescent="0.2">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5.15" hidden="1" customHeight="1" x14ac:dyDescent="0.2">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5.15" customHeight="1" x14ac:dyDescent="0.2">
      <c r="A244" s="131">
        <v>239</v>
      </c>
      <c r="B244" s="131" t="s">
        <v>619</v>
      </c>
      <c r="C244" s="131" t="s">
        <v>618</v>
      </c>
      <c r="D244" s="204">
        <v>6</v>
      </c>
      <c r="E244" s="204">
        <v>4</v>
      </c>
      <c r="F244" s="204">
        <v>2</v>
      </c>
      <c r="G244" s="204">
        <v>2</v>
      </c>
      <c r="H244" s="204"/>
      <c r="I244" s="204"/>
      <c r="J244" s="204">
        <v>4</v>
      </c>
      <c r="K244" s="204">
        <v>2</v>
      </c>
      <c r="L244" s="204">
        <v>3</v>
      </c>
      <c r="M244" s="204">
        <v>1</v>
      </c>
      <c r="N244" s="204">
        <v>2</v>
      </c>
      <c r="O244" s="204"/>
      <c r="P244" s="204">
        <v>80000</v>
      </c>
      <c r="Q244" s="204">
        <v>80000</v>
      </c>
      <c r="R244" s="172"/>
    </row>
    <row r="245" spans="1:18" ht="25.15" hidden="1" customHeight="1" x14ac:dyDescent="0.2">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5.15" customHeight="1" x14ac:dyDescent="0.2">
      <c r="A248" s="131">
        <v>243</v>
      </c>
      <c r="B248" s="131" t="s">
        <v>624</v>
      </c>
      <c r="C248" s="131" t="s">
        <v>623</v>
      </c>
      <c r="D248" s="204">
        <v>2</v>
      </c>
      <c r="E248" s="204">
        <v>1</v>
      </c>
      <c r="F248" s="204"/>
      <c r="G248" s="204"/>
      <c r="H248" s="204"/>
      <c r="I248" s="204"/>
      <c r="J248" s="204">
        <v>2</v>
      </c>
      <c r="K248" s="204">
        <v>1</v>
      </c>
      <c r="L248" s="204"/>
      <c r="M248" s="204"/>
      <c r="N248" s="204">
        <v>2</v>
      </c>
      <c r="O248" s="204"/>
      <c r="P248" s="204">
        <v>165530</v>
      </c>
      <c r="Q248" s="204">
        <v>165530</v>
      </c>
      <c r="R248" s="172"/>
    </row>
    <row r="249" spans="1:18" ht="25.15" hidden="1" customHeight="1" x14ac:dyDescent="0.2">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5.15" hidden="1" customHeight="1" x14ac:dyDescent="0.2">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5.15" hidden="1" customHeight="1" x14ac:dyDescent="0.2">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5.15" customHeight="1" x14ac:dyDescent="0.2">
      <c r="A309" s="131">
        <v>304</v>
      </c>
      <c r="B309" s="132" t="s">
        <v>716</v>
      </c>
      <c r="C309" s="132" t="s">
        <v>1054</v>
      </c>
      <c r="D309" s="204">
        <v>5</v>
      </c>
      <c r="E309" s="204"/>
      <c r="F309" s="204"/>
      <c r="G309" s="204"/>
      <c r="H309" s="204"/>
      <c r="I309" s="204"/>
      <c r="J309" s="204">
        <v>5</v>
      </c>
      <c r="K309" s="204"/>
      <c r="L309" s="204"/>
      <c r="M309" s="204"/>
      <c r="N309" s="204">
        <v>5</v>
      </c>
      <c r="O309" s="204"/>
      <c r="P309" s="204"/>
      <c r="Q309" s="204"/>
      <c r="R309" s="172"/>
    </row>
    <row r="310" spans="1:18" ht="25.15" hidden="1" customHeight="1" x14ac:dyDescent="0.2">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5.15" customHeight="1" x14ac:dyDescent="0.2">
      <c r="A317" s="131">
        <v>312</v>
      </c>
      <c r="B317" s="131" t="s">
        <v>729</v>
      </c>
      <c r="C317" s="131" t="s">
        <v>728</v>
      </c>
      <c r="D317" s="204">
        <v>5</v>
      </c>
      <c r="E317" s="204"/>
      <c r="F317" s="204"/>
      <c r="G317" s="204"/>
      <c r="H317" s="204"/>
      <c r="I317" s="204"/>
      <c r="J317" s="204">
        <v>5</v>
      </c>
      <c r="K317" s="204"/>
      <c r="L317" s="204"/>
      <c r="M317" s="204"/>
      <c r="N317" s="204">
        <v>5</v>
      </c>
      <c r="O317" s="204"/>
      <c r="P317" s="204"/>
      <c r="Q317" s="204"/>
      <c r="R317" s="172"/>
    </row>
    <row r="318" spans="1:18" ht="25.15" hidden="1" customHeight="1" x14ac:dyDescent="0.2">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5.15" hidden="1" customHeight="1" x14ac:dyDescent="0.2">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5.15" hidden="1" customHeight="1" x14ac:dyDescent="0.2">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5.15" hidden="1" customHeight="1" x14ac:dyDescent="0.2">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5.15" hidden="1" customHeight="1" x14ac:dyDescent="0.2">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5.15" hidden="1" customHeight="1" x14ac:dyDescent="0.2">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5.15" hidden="1" customHeight="1" x14ac:dyDescent="0.2">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5.15" hidden="1" customHeight="1" x14ac:dyDescent="0.2">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5.15" customHeight="1" x14ac:dyDescent="0.2">
      <c r="A459" s="131">
        <v>454</v>
      </c>
      <c r="B459" s="8"/>
      <c r="C459" s="215" t="s">
        <v>212</v>
      </c>
      <c r="D459" s="203">
        <f t="shared" ref="D459:Q459" si="0">SUM(D6,D18,D51,D62,D69,D102,D119,D174,D197,D226,D232,D252,D268,D269,D295,D309,D339,D349,D370,D406,D412,D444)</f>
        <v>28</v>
      </c>
      <c r="E459" s="203">
        <f t="shared" si="0"/>
        <v>17</v>
      </c>
      <c r="F459" s="203">
        <f t="shared" si="0"/>
        <v>2</v>
      </c>
      <c r="G459" s="203">
        <f t="shared" si="0"/>
        <v>2</v>
      </c>
      <c r="H459" s="203">
        <f t="shared" si="0"/>
        <v>1</v>
      </c>
      <c r="I459" s="203">
        <f t="shared" si="0"/>
        <v>1</v>
      </c>
      <c r="J459" s="203">
        <f t="shared" si="0"/>
        <v>25</v>
      </c>
      <c r="K459" s="203">
        <f t="shared" si="0"/>
        <v>14</v>
      </c>
      <c r="L459" s="203">
        <f t="shared" si="0"/>
        <v>4</v>
      </c>
      <c r="M459" s="203">
        <f t="shared" si="0"/>
        <v>5</v>
      </c>
      <c r="N459" s="203">
        <f t="shared" si="0"/>
        <v>19</v>
      </c>
      <c r="O459" s="203">
        <f t="shared" si="0"/>
        <v>6</v>
      </c>
      <c r="P459" s="203">
        <f t="shared" si="0"/>
        <v>419981</v>
      </c>
      <c r="Q459" s="203">
        <f t="shared" si="0"/>
        <v>267739</v>
      </c>
      <c r="R459" s="172"/>
    </row>
    <row r="460" spans="1:18" s="175" customFormat="1" ht="25.15" hidden="1" customHeight="1" x14ac:dyDescent="0.2">
      <c r="A460" s="131">
        <v>455</v>
      </c>
      <c r="B460" s="170"/>
      <c r="C460" s="171" t="s">
        <v>217</v>
      </c>
      <c r="D460" s="203"/>
      <c r="E460" s="203"/>
      <c r="F460" s="203"/>
      <c r="G460" s="203"/>
      <c r="H460" s="203"/>
      <c r="I460" s="203"/>
      <c r="J460" s="203"/>
      <c r="K460" s="203"/>
      <c r="L460" s="203"/>
      <c r="M460" s="203"/>
      <c r="N460" s="203"/>
      <c r="O460" s="203"/>
      <c r="P460" s="203"/>
      <c r="Q460" s="203"/>
      <c r="R460" s="174"/>
    </row>
    <row r="461" spans="1:18" ht="25.15" customHeight="1" x14ac:dyDescent="0.25">
      <c r="A461" s="131">
        <v>456</v>
      </c>
      <c r="B461" s="159"/>
      <c r="C461" s="145" t="s">
        <v>205</v>
      </c>
      <c r="D461" s="203">
        <v>27</v>
      </c>
      <c r="E461" s="203">
        <v>17</v>
      </c>
      <c r="F461" s="203">
        <v>2</v>
      </c>
      <c r="G461" s="203">
        <v>2</v>
      </c>
      <c r="H461" s="203">
        <v>1</v>
      </c>
      <c r="I461" s="203">
        <v>1</v>
      </c>
      <c r="J461" s="203">
        <v>24</v>
      </c>
      <c r="K461" s="203">
        <v>14</v>
      </c>
      <c r="L461" s="203">
        <v>4</v>
      </c>
      <c r="M461" s="203">
        <v>5</v>
      </c>
      <c r="N461" s="203">
        <v>18</v>
      </c>
      <c r="O461" s="203">
        <v>6</v>
      </c>
      <c r="P461" s="203">
        <v>275461</v>
      </c>
      <c r="Q461" s="203">
        <v>123219</v>
      </c>
      <c r="R461" s="172"/>
    </row>
    <row r="462" spans="1:18" ht="25.15" hidden="1" customHeight="1" x14ac:dyDescent="0.2">
      <c r="A462" s="131">
        <v>457</v>
      </c>
      <c r="B462" s="223"/>
      <c r="C462" s="145" t="s">
        <v>206</v>
      </c>
      <c r="D462" s="203"/>
      <c r="E462" s="203"/>
      <c r="F462" s="203"/>
      <c r="G462" s="203"/>
      <c r="H462" s="203"/>
      <c r="I462" s="203"/>
      <c r="J462" s="203"/>
      <c r="K462" s="203"/>
      <c r="L462" s="203"/>
      <c r="M462" s="203"/>
      <c r="N462" s="203"/>
      <c r="O462" s="203"/>
      <c r="P462" s="203"/>
      <c r="Q462" s="203"/>
      <c r="R462" s="172"/>
    </row>
    <row r="463" spans="1:18" ht="25.15" hidden="1" customHeight="1" x14ac:dyDescent="0.2">
      <c r="A463" s="131">
        <v>458</v>
      </c>
      <c r="B463" s="223"/>
      <c r="C463" s="145" t="s">
        <v>207</v>
      </c>
      <c r="D463" s="203"/>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45" t="s">
        <v>208</v>
      </c>
      <c r="D464" s="203"/>
      <c r="E464" s="203"/>
      <c r="F464" s="203"/>
      <c r="G464" s="203"/>
      <c r="H464" s="203"/>
      <c r="I464" s="203"/>
      <c r="J464" s="203"/>
      <c r="K464" s="203"/>
      <c r="L464" s="203"/>
      <c r="M464" s="203"/>
      <c r="N464" s="203"/>
      <c r="O464" s="203"/>
      <c r="P464" s="203"/>
      <c r="Q464" s="203"/>
      <c r="R464" s="172"/>
    </row>
    <row r="465" spans="1:18" ht="25.15" hidden="1" customHeight="1" x14ac:dyDescent="0.2">
      <c r="A465" s="131">
        <v>460</v>
      </c>
      <c r="B465" s="223"/>
      <c r="C465" s="160" t="s">
        <v>157</v>
      </c>
      <c r="D465" s="203"/>
      <c r="E465" s="203"/>
      <c r="F465" s="203"/>
      <c r="G465" s="203"/>
      <c r="H465" s="203"/>
      <c r="I465" s="203"/>
      <c r="J465" s="203"/>
      <c r="K465" s="203"/>
      <c r="L465" s="203"/>
      <c r="M465" s="203"/>
      <c r="N465" s="203"/>
      <c r="O465" s="203"/>
      <c r="P465" s="203"/>
      <c r="Q465" s="203"/>
      <c r="R465" s="172"/>
    </row>
    <row r="466" spans="1:18" ht="25.15" hidden="1" customHeight="1" x14ac:dyDescent="0.2">
      <c r="A466" s="131">
        <v>461</v>
      </c>
      <c r="B466" s="223"/>
      <c r="C466" s="160" t="s">
        <v>153</v>
      </c>
      <c r="D466" s="203"/>
      <c r="E466" s="203"/>
      <c r="F466" s="203"/>
      <c r="G466" s="203"/>
      <c r="H466" s="203"/>
      <c r="I466" s="203"/>
      <c r="J466" s="203"/>
      <c r="K466" s="203"/>
      <c r="L466" s="203"/>
      <c r="M466" s="203"/>
      <c r="N466" s="203"/>
      <c r="O466" s="203"/>
      <c r="P466" s="203"/>
      <c r="Q466" s="203"/>
      <c r="R466" s="172"/>
    </row>
    <row r="467" spans="1:18" ht="25.15" hidden="1" customHeight="1" x14ac:dyDescent="0.2">
      <c r="A467" s="131">
        <v>462</v>
      </c>
      <c r="B467" s="223"/>
      <c r="C467" s="169" t="s">
        <v>133</v>
      </c>
      <c r="D467" s="203"/>
      <c r="E467" s="203"/>
      <c r="F467" s="203"/>
      <c r="G467" s="203"/>
      <c r="H467" s="203"/>
      <c r="I467" s="203"/>
      <c r="J467" s="203"/>
      <c r="K467" s="203"/>
      <c r="L467" s="203"/>
      <c r="M467" s="203"/>
      <c r="N467" s="203"/>
      <c r="O467" s="203"/>
      <c r="P467" s="203"/>
      <c r="Q467" s="203"/>
      <c r="R467" s="172"/>
    </row>
    <row r="468" spans="1:18" ht="25.15" customHeight="1" x14ac:dyDescent="0.2">
      <c r="A468" s="131">
        <v>463</v>
      </c>
      <c r="B468" s="223"/>
      <c r="C468" s="160" t="s">
        <v>216</v>
      </c>
      <c r="D468" s="203">
        <v>1</v>
      </c>
      <c r="E468" s="203">
        <v>1</v>
      </c>
      <c r="F468" s="203"/>
      <c r="G468" s="203"/>
      <c r="H468" s="203">
        <v>1</v>
      </c>
      <c r="I468" s="203">
        <v>1</v>
      </c>
      <c r="J468" s="203"/>
      <c r="K468" s="203"/>
      <c r="L468" s="203"/>
      <c r="M468" s="203">
        <v>1</v>
      </c>
      <c r="N468" s="203"/>
      <c r="O468" s="203"/>
      <c r="P468" s="203"/>
      <c r="Q468" s="203"/>
      <c r="R468" s="172"/>
    </row>
    <row r="469" spans="1:18" ht="25.15" customHeight="1" x14ac:dyDescent="0.2">
      <c r="A469" s="131">
        <v>464</v>
      </c>
      <c r="B469" s="223"/>
      <c r="C469" s="160" t="s">
        <v>154</v>
      </c>
      <c r="D469" s="203">
        <v>17</v>
      </c>
      <c r="E469" s="203">
        <v>17</v>
      </c>
      <c r="F469" s="203">
        <v>2</v>
      </c>
      <c r="G469" s="203">
        <v>2</v>
      </c>
      <c r="H469" s="203">
        <v>1</v>
      </c>
      <c r="I469" s="203">
        <v>1</v>
      </c>
      <c r="J469" s="203">
        <v>14</v>
      </c>
      <c r="K469" s="203">
        <v>14</v>
      </c>
      <c r="L469" s="203">
        <v>2</v>
      </c>
      <c r="M469" s="203">
        <v>4</v>
      </c>
      <c r="N469" s="203">
        <v>11</v>
      </c>
      <c r="O469" s="203"/>
      <c r="P469" s="203">
        <v>109043</v>
      </c>
      <c r="Q469" s="203">
        <v>109043</v>
      </c>
      <c r="R469" s="172"/>
    </row>
    <row r="470" spans="1:18" ht="25.15" hidden="1" customHeight="1" x14ac:dyDescent="0.2">
      <c r="A470" s="131">
        <v>465</v>
      </c>
      <c r="B470" s="223"/>
      <c r="C470" s="160" t="s">
        <v>155</v>
      </c>
      <c r="D470" s="205"/>
      <c r="E470" s="203"/>
      <c r="F470" s="203"/>
      <c r="G470" s="203"/>
      <c r="H470" s="203"/>
      <c r="I470" s="203"/>
      <c r="J470" s="203"/>
      <c r="K470" s="203"/>
      <c r="L470" s="203"/>
      <c r="M470" s="203"/>
      <c r="N470" s="203"/>
      <c r="O470" s="203"/>
      <c r="P470" s="203"/>
      <c r="Q470" s="203"/>
      <c r="R470" s="172"/>
    </row>
    <row r="471" spans="1:18" ht="25.15" customHeight="1" x14ac:dyDescent="0.2">
      <c r="A471" s="131">
        <v>466</v>
      </c>
      <c r="B471" s="223"/>
      <c r="C471" s="160" t="s">
        <v>156</v>
      </c>
      <c r="D471" s="205">
        <v>2</v>
      </c>
      <c r="E471" s="203">
        <v>2</v>
      </c>
      <c r="F471" s="203"/>
      <c r="G471" s="203"/>
      <c r="H471" s="203"/>
      <c r="I471" s="203"/>
      <c r="J471" s="203">
        <v>2</v>
      </c>
      <c r="K471" s="203">
        <v>2</v>
      </c>
      <c r="L471" s="203"/>
      <c r="M471" s="203">
        <v>2</v>
      </c>
      <c r="N471" s="203"/>
      <c r="O471" s="203"/>
      <c r="P471" s="203"/>
      <c r="Q471" s="203"/>
      <c r="R471" s="173"/>
    </row>
    <row r="472" spans="1:18" ht="25.15" customHeight="1" x14ac:dyDescent="0.2">
      <c r="A472" s="131">
        <v>467</v>
      </c>
      <c r="B472" s="223"/>
      <c r="C472" s="160" t="s">
        <v>1013</v>
      </c>
      <c r="D472" s="205">
        <v>2</v>
      </c>
      <c r="E472" s="203">
        <v>2</v>
      </c>
      <c r="F472" s="203"/>
      <c r="G472" s="203"/>
      <c r="H472" s="203"/>
      <c r="I472" s="203"/>
      <c r="J472" s="203">
        <v>2</v>
      </c>
      <c r="K472" s="203">
        <v>2</v>
      </c>
      <c r="L472" s="203"/>
      <c r="M472" s="203">
        <v>1</v>
      </c>
      <c r="N472" s="203">
        <v>1</v>
      </c>
      <c r="O472" s="203"/>
      <c r="P472" s="203">
        <v>1733</v>
      </c>
      <c r="Q472" s="203">
        <v>1733</v>
      </c>
      <c r="R472" s="173"/>
    </row>
    <row r="473" spans="1:18" ht="25.15" customHeight="1" x14ac:dyDescent="0.2">
      <c r="A473" s="131">
        <v>468</v>
      </c>
      <c r="B473" s="223"/>
      <c r="C473" s="160" t="s">
        <v>1015</v>
      </c>
      <c r="D473" s="205">
        <v>9</v>
      </c>
      <c r="E473" s="203">
        <v>3</v>
      </c>
      <c r="F473" s="203"/>
      <c r="G473" s="203"/>
      <c r="H473" s="203">
        <v>1</v>
      </c>
      <c r="I473" s="203">
        <v>1</v>
      </c>
      <c r="J473" s="203">
        <v>8</v>
      </c>
      <c r="K473" s="203">
        <v>2</v>
      </c>
      <c r="L473" s="203"/>
      <c r="M473" s="203">
        <v>4</v>
      </c>
      <c r="N473" s="203">
        <v>5</v>
      </c>
      <c r="O473" s="203">
        <v>4</v>
      </c>
      <c r="P473" s="203">
        <v>149258</v>
      </c>
      <c r="Q473" s="203"/>
      <c r="R473" s="173"/>
    </row>
    <row r="474" spans="1:18" ht="25.15" customHeight="1" x14ac:dyDescent="0.2">
      <c r="A474" s="131">
        <v>469</v>
      </c>
      <c r="B474" s="223"/>
      <c r="C474" s="160" t="s">
        <v>243</v>
      </c>
      <c r="D474" s="205">
        <v>17</v>
      </c>
      <c r="E474" s="203">
        <v>12</v>
      </c>
      <c r="F474" s="203">
        <v>2</v>
      </c>
      <c r="G474" s="203">
        <v>2</v>
      </c>
      <c r="H474" s="203"/>
      <c r="I474" s="203"/>
      <c r="J474" s="203">
        <v>15</v>
      </c>
      <c r="K474" s="203">
        <v>10</v>
      </c>
      <c r="L474" s="203">
        <v>4</v>
      </c>
      <c r="M474" s="203"/>
      <c r="N474" s="203">
        <v>13</v>
      </c>
      <c r="O474" s="203">
        <v>2</v>
      </c>
      <c r="P474" s="203">
        <v>268990</v>
      </c>
      <c r="Q474" s="203">
        <v>266006</v>
      </c>
      <c r="R474" s="173"/>
    </row>
    <row r="475" spans="1:18" ht="25.15" hidden="1" customHeight="1" x14ac:dyDescent="0.2">
      <c r="A475" s="131">
        <v>470</v>
      </c>
      <c r="B475" s="223"/>
      <c r="C475" s="160" t="s">
        <v>244</v>
      </c>
      <c r="D475" s="205"/>
      <c r="E475" s="203"/>
      <c r="F475" s="203"/>
      <c r="G475" s="203"/>
      <c r="H475" s="203"/>
      <c r="I475" s="203"/>
      <c r="J475" s="203"/>
      <c r="K475" s="203"/>
      <c r="L475" s="203"/>
      <c r="M475" s="203"/>
      <c r="N475" s="203"/>
      <c r="O475" s="203"/>
      <c r="P475" s="203"/>
      <c r="Q475" s="203"/>
      <c r="R475" s="173"/>
    </row>
    <row r="476" spans="1:18" ht="25.15" hidden="1" customHeight="1" x14ac:dyDescent="0.2">
      <c r="A476" s="131">
        <v>471</v>
      </c>
      <c r="B476" s="223"/>
      <c r="C476" s="160" t="s">
        <v>164</v>
      </c>
      <c r="D476" s="205"/>
      <c r="E476" s="203"/>
      <c r="F476" s="203"/>
      <c r="G476" s="203"/>
      <c r="H476" s="203"/>
      <c r="I476" s="203"/>
      <c r="J476" s="203"/>
      <c r="K476" s="203"/>
      <c r="L476" s="203"/>
      <c r="M476" s="203"/>
      <c r="N476" s="203"/>
      <c r="O476" s="203"/>
      <c r="P476" s="203"/>
      <c r="Q476" s="203"/>
      <c r="R476" s="173"/>
    </row>
    <row r="477" spans="1:18" ht="25.15" hidden="1" customHeight="1" x14ac:dyDescent="0.2">
      <c r="A477" s="131">
        <v>472</v>
      </c>
      <c r="B477" s="223"/>
      <c r="C477" s="160" t="s">
        <v>165</v>
      </c>
      <c r="D477" s="205"/>
      <c r="E477" s="203"/>
      <c r="F477" s="203"/>
      <c r="G477" s="203"/>
      <c r="H477" s="203"/>
      <c r="I477" s="203"/>
      <c r="J477" s="203"/>
      <c r="K477" s="203"/>
      <c r="L477" s="203"/>
      <c r="M477" s="203"/>
      <c r="N477" s="203"/>
      <c r="O477" s="203"/>
      <c r="P477" s="203"/>
      <c r="Q477" s="203"/>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row r="702" spans="4:18" x14ac:dyDescent="0.2">
      <c r="D702" s="176"/>
      <c r="E702" s="176"/>
      <c r="F702" s="176"/>
      <c r="G702" s="176"/>
      <c r="H702" s="176"/>
      <c r="I702" s="176"/>
      <c r="J702" s="176"/>
      <c r="K702" s="176"/>
      <c r="L702" s="176"/>
      <c r="M702" s="176"/>
      <c r="N702" s="176"/>
      <c r="O702" s="176"/>
      <c r="P702" s="176"/>
      <c r="Q702" s="216"/>
      <c r="R702" s="173"/>
    </row>
    <row r="703" spans="4:18" x14ac:dyDescent="0.2">
      <c r="D703" s="176"/>
      <c r="E703" s="176"/>
      <c r="F703" s="176"/>
      <c r="G703" s="176"/>
      <c r="H703" s="176"/>
      <c r="I703" s="176"/>
      <c r="J703" s="176"/>
      <c r="K703" s="176"/>
      <c r="L703" s="176"/>
      <c r="M703" s="176"/>
      <c r="N703" s="176"/>
      <c r="O703" s="176"/>
      <c r="P703" s="176"/>
      <c r="Q703" s="216"/>
      <c r="R703" s="173"/>
    </row>
    <row r="704" spans="4:18" x14ac:dyDescent="0.2">
      <c r="D704" s="176"/>
      <c r="E704" s="176"/>
      <c r="F704" s="176"/>
      <c r="G704" s="176"/>
      <c r="H704" s="176"/>
      <c r="I704" s="176"/>
      <c r="J704" s="176"/>
      <c r="K704" s="176"/>
      <c r="L704" s="176"/>
      <c r="M704" s="176"/>
      <c r="N704" s="176"/>
      <c r="O704" s="176"/>
      <c r="P704" s="176"/>
      <c r="Q704" s="216"/>
      <c r="R704" s="173"/>
    </row>
    <row r="705" spans="4:18" x14ac:dyDescent="0.2">
      <c r="D705" s="176"/>
      <c r="E705" s="176"/>
      <c r="F705" s="176"/>
      <c r="G705" s="176"/>
      <c r="H705" s="176"/>
      <c r="I705" s="176"/>
      <c r="J705" s="176"/>
      <c r="K705" s="176"/>
      <c r="L705" s="176"/>
      <c r="M705" s="176"/>
      <c r="N705" s="176"/>
      <c r="O705" s="176"/>
      <c r="P705" s="176"/>
      <c r="Q705" s="216"/>
      <c r="R705" s="173"/>
    </row>
    <row r="706" spans="4:18" x14ac:dyDescent="0.2">
      <c r="D706" s="176"/>
      <c r="E706" s="176"/>
      <c r="F706" s="176"/>
      <c r="G706" s="176"/>
      <c r="H706" s="176"/>
      <c r="I706" s="176"/>
      <c r="J706" s="176"/>
      <c r="K706" s="176"/>
      <c r="L706" s="176"/>
      <c r="M706" s="176"/>
      <c r="N706" s="176"/>
      <c r="O706" s="176"/>
      <c r="P706" s="176"/>
      <c r="Q706" s="216"/>
      <c r="R706" s="173"/>
    </row>
    <row r="707" spans="4:18" x14ac:dyDescent="0.2">
      <c r="D707" s="176"/>
      <c r="E707" s="176"/>
      <c r="F707" s="176"/>
      <c r="G707" s="176"/>
      <c r="H707" s="176"/>
      <c r="I707" s="176"/>
      <c r="J707" s="176"/>
      <c r="K707" s="176"/>
      <c r="L707" s="176"/>
      <c r="M707" s="176"/>
      <c r="N707" s="176"/>
      <c r="O707" s="176"/>
      <c r="P707" s="176"/>
      <c r="Q707" s="216"/>
      <c r="R707" s="173"/>
    </row>
    <row r="708" spans="4:18" x14ac:dyDescent="0.2">
      <c r="D708" s="176"/>
      <c r="E708" s="176"/>
      <c r="F708" s="176"/>
      <c r="G708" s="176"/>
      <c r="H708" s="176"/>
      <c r="I708" s="176"/>
      <c r="J708" s="176"/>
      <c r="K708" s="176"/>
      <c r="L708" s="176"/>
      <c r="M708" s="176"/>
      <c r="N708" s="176"/>
      <c r="O708" s="176"/>
      <c r="P708" s="176"/>
      <c r="Q708" s="216"/>
      <c r="R708"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&amp;C&amp;LFAB02831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8</v>
      </c>
      <c r="E6" s="154">
        <v>8</v>
      </c>
      <c r="F6" s="154">
        <v>8</v>
      </c>
      <c r="G6" s="154">
        <v>2</v>
      </c>
      <c r="H6" s="154">
        <v>6</v>
      </c>
      <c r="I6" s="154"/>
      <c r="J6" s="154"/>
      <c r="K6" s="154"/>
      <c r="L6" s="35"/>
    </row>
    <row r="7" spans="1:198" ht="16.5" customHeight="1" x14ac:dyDescent="0.2">
      <c r="A7" s="8">
        <v>2</v>
      </c>
      <c r="B7" s="337" t="s">
        <v>7</v>
      </c>
      <c r="C7" s="196" t="s">
        <v>103</v>
      </c>
      <c r="D7" s="134"/>
      <c r="E7" s="134"/>
      <c r="F7" s="134"/>
      <c r="G7" s="134"/>
      <c r="H7" s="134"/>
      <c r="I7" s="134"/>
      <c r="J7" s="134"/>
      <c r="K7" s="134"/>
      <c r="L7" s="35"/>
      <c r="M7" s="14"/>
    </row>
    <row r="8" spans="1:198" ht="16.5" customHeight="1" x14ac:dyDescent="0.2">
      <c r="A8" s="8">
        <v>3</v>
      </c>
      <c r="B8" s="338"/>
      <c r="C8" s="196" t="s">
        <v>101</v>
      </c>
      <c r="D8" s="134">
        <v>5</v>
      </c>
      <c r="E8" s="134">
        <v>5</v>
      </c>
      <c r="F8" s="134">
        <v>5</v>
      </c>
      <c r="G8" s="134"/>
      <c r="H8" s="134">
        <v>5</v>
      </c>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c r="E10" s="134"/>
      <c r="F10" s="134"/>
      <c r="G10" s="134"/>
      <c r="H10" s="134"/>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c r="E14" s="154"/>
      <c r="F14" s="154"/>
      <c r="G14" s="154"/>
      <c r="H14" s="154"/>
      <c r="I14" s="154"/>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c r="E20" s="134"/>
      <c r="F20" s="134"/>
      <c r="G20" s="134"/>
      <c r="H20" s="134"/>
      <c r="I20" s="134"/>
      <c r="J20" s="134"/>
      <c r="K20" s="134"/>
      <c r="L20" s="35"/>
      <c r="M20" s="14"/>
    </row>
    <row r="21" spans="1:13" ht="16.5" customHeight="1" x14ac:dyDescent="0.2">
      <c r="A21" s="8">
        <v>16</v>
      </c>
      <c r="B21" s="350" t="s">
        <v>229</v>
      </c>
      <c r="C21" s="351"/>
      <c r="D21" s="134"/>
      <c r="E21" s="134"/>
      <c r="F21" s="134"/>
      <c r="G21" s="134"/>
      <c r="H21" s="134"/>
      <c r="I21" s="134"/>
      <c r="J21" s="134"/>
      <c r="K21" s="134"/>
      <c r="L21" s="35"/>
      <c r="M21" s="14"/>
    </row>
    <row r="22" spans="1:13" ht="16.5" customHeight="1" x14ac:dyDescent="0.2">
      <c r="A22" s="8">
        <v>17</v>
      </c>
      <c r="B22" s="345" t="s">
        <v>54</v>
      </c>
      <c r="C22" s="71" t="s">
        <v>14</v>
      </c>
      <c r="D22" s="134"/>
      <c r="E22" s="134"/>
      <c r="F22" s="134"/>
      <c r="G22" s="134"/>
      <c r="H22" s="134"/>
      <c r="I22" s="134"/>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c r="E24" s="134"/>
      <c r="F24" s="134"/>
      <c r="G24" s="134"/>
      <c r="H24" s="134"/>
      <c r="I24" s="134"/>
      <c r="J24" s="134"/>
      <c r="K24" s="134"/>
      <c r="L24" s="35"/>
      <c r="M24" s="14"/>
    </row>
    <row r="25" spans="1:13" ht="16.5" customHeight="1" x14ac:dyDescent="0.2">
      <c r="A25" s="8">
        <v>20</v>
      </c>
      <c r="B25" s="346"/>
      <c r="C25" s="71" t="s">
        <v>17</v>
      </c>
      <c r="D25" s="134"/>
      <c r="E25" s="134"/>
      <c r="F25" s="134"/>
      <c r="G25" s="134"/>
      <c r="H25" s="134"/>
      <c r="I25" s="134"/>
      <c r="J25" s="134"/>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c r="E29" s="134"/>
      <c r="F29" s="134"/>
      <c r="G29" s="134"/>
      <c r="H29" s="134"/>
      <c r="I29" s="134"/>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c r="E31" s="134"/>
      <c r="F31" s="134"/>
      <c r="G31" s="134"/>
      <c r="H31" s="134"/>
      <c r="I31" s="134"/>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c r="E33" s="134"/>
      <c r="F33" s="134"/>
      <c r="G33" s="134"/>
      <c r="H33" s="134"/>
      <c r="I33" s="134"/>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v>1</v>
      </c>
      <c r="E35" s="134">
        <v>1</v>
      </c>
      <c r="F35" s="134">
        <v>1</v>
      </c>
      <c r="G35" s="134"/>
      <c r="H35" s="134">
        <v>1</v>
      </c>
      <c r="I35" s="134"/>
      <c r="J35" s="134"/>
      <c r="K35" s="134"/>
      <c r="L35" s="35"/>
      <c r="M35" s="14"/>
    </row>
    <row r="36" spans="1:13" ht="16.5" customHeight="1" x14ac:dyDescent="0.2">
      <c r="A36" s="8">
        <v>31</v>
      </c>
      <c r="B36" s="331" t="s">
        <v>245</v>
      </c>
      <c r="C36" s="332"/>
      <c r="D36" s="134"/>
      <c r="E36" s="134"/>
      <c r="F36" s="134"/>
      <c r="G36" s="134"/>
      <c r="H36" s="134"/>
      <c r="I36" s="134"/>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v>2</v>
      </c>
      <c r="E38" s="134">
        <v>2</v>
      </c>
      <c r="F38" s="134">
        <v>2</v>
      </c>
      <c r="G38" s="134">
        <v>2</v>
      </c>
      <c r="H38" s="134"/>
      <c r="I38" s="134"/>
      <c r="J38" s="134"/>
      <c r="K38" s="134"/>
      <c r="L38" s="35"/>
      <c r="M38" s="14"/>
    </row>
    <row r="39" spans="1:13" ht="16.5" customHeight="1" x14ac:dyDescent="0.2">
      <c r="A39" s="8">
        <v>34</v>
      </c>
      <c r="B39" s="331" t="s">
        <v>20</v>
      </c>
      <c r="C39" s="332"/>
      <c r="D39" s="134"/>
      <c r="E39" s="134"/>
      <c r="F39" s="134"/>
      <c r="G39" s="134"/>
      <c r="H39" s="134"/>
      <c r="I39" s="134"/>
      <c r="J39" s="134"/>
      <c r="K39" s="134"/>
      <c r="L39" s="35"/>
      <c r="M39" s="14"/>
    </row>
    <row r="40" spans="1:13" ht="16.5" customHeight="1" x14ac:dyDescent="0.2">
      <c r="A40" s="8">
        <v>35</v>
      </c>
      <c r="B40" s="331" t="s">
        <v>21</v>
      </c>
      <c r="C40" s="332"/>
      <c r="D40" s="134"/>
      <c r="E40" s="134"/>
      <c r="F40" s="134"/>
      <c r="G40" s="134"/>
      <c r="H40" s="134"/>
      <c r="I40" s="134"/>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c r="E42" s="134"/>
      <c r="F42" s="134"/>
      <c r="G42" s="134"/>
      <c r="H42" s="134"/>
      <c r="I42" s="134"/>
      <c r="J42" s="134"/>
      <c r="K42" s="134"/>
      <c r="L42" s="35"/>
      <c r="M42" s="14"/>
    </row>
    <row r="43" spans="1:13" ht="25.5" customHeight="1" x14ac:dyDescent="0.2">
      <c r="A43" s="8">
        <v>38</v>
      </c>
      <c r="B43" s="343" t="s">
        <v>1086</v>
      </c>
      <c r="C43" s="344"/>
      <c r="D43" s="134">
        <v>1</v>
      </c>
      <c r="E43" s="134">
        <v>1</v>
      </c>
      <c r="F43" s="134">
        <v>1</v>
      </c>
      <c r="G43" s="134">
        <v>1</v>
      </c>
      <c r="H43" s="134"/>
      <c r="I43" s="134"/>
      <c r="J43" s="134"/>
      <c r="K43" s="134"/>
      <c r="L43" s="35"/>
      <c r="M43" s="14"/>
    </row>
    <row r="44" spans="1:13" ht="16.5" customHeight="1" x14ac:dyDescent="0.2">
      <c r="A44" s="8">
        <v>39</v>
      </c>
      <c r="B44" s="352" t="s">
        <v>987</v>
      </c>
      <c r="C44" s="353"/>
      <c r="D44" s="134">
        <v>1</v>
      </c>
      <c r="E44" s="134">
        <v>1</v>
      </c>
      <c r="F44" s="134">
        <v>1</v>
      </c>
      <c r="G44" s="134">
        <v>1</v>
      </c>
      <c r="H44" s="134"/>
      <c r="I44" s="134"/>
      <c r="J44" s="134"/>
      <c r="K44" s="134"/>
      <c r="L44" s="35"/>
      <c r="M44" s="14"/>
    </row>
    <row r="45" spans="1:13" s="14" customFormat="1" ht="30" customHeight="1" x14ac:dyDescent="0.2">
      <c r="A45" s="8">
        <v>40</v>
      </c>
      <c r="B45" s="352" t="s">
        <v>988</v>
      </c>
      <c r="C45" s="353"/>
      <c r="D45" s="134">
        <v>1</v>
      </c>
      <c r="E45" s="134">
        <v>1</v>
      </c>
      <c r="F45" s="134">
        <v>1</v>
      </c>
      <c r="G45" s="134">
        <v>1</v>
      </c>
      <c r="H45" s="134"/>
      <c r="I45" s="134"/>
      <c r="J45" s="134"/>
      <c r="K45" s="134"/>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c r="E47" s="134"/>
      <c r="F47" s="134"/>
      <c r="G47" s="134"/>
      <c r="H47" s="134"/>
      <c r="I47" s="134"/>
      <c r="J47" s="134"/>
      <c r="K47" s="134"/>
      <c r="L47" s="35"/>
      <c r="M47" s="14"/>
    </row>
    <row r="48" spans="1:13" ht="16.5" customHeight="1" x14ac:dyDescent="0.2">
      <c r="A48" s="8">
        <v>43</v>
      </c>
      <c r="B48" s="356" t="s">
        <v>2</v>
      </c>
      <c r="C48" s="357"/>
      <c r="D48" s="134"/>
      <c r="E48" s="134"/>
      <c r="F48" s="134"/>
      <c r="G48" s="134"/>
      <c r="H48" s="134"/>
      <c r="I48" s="134"/>
      <c r="J48" s="134"/>
      <c r="K48" s="134"/>
      <c r="L48" s="35"/>
      <c r="M48" s="14"/>
    </row>
    <row r="49" spans="1:13" ht="16.5" customHeight="1" x14ac:dyDescent="0.2">
      <c r="A49" s="8">
        <v>44</v>
      </c>
      <c r="B49" s="356" t="s">
        <v>3</v>
      </c>
      <c r="C49" s="357"/>
      <c r="D49" s="134"/>
      <c r="E49" s="134"/>
      <c r="F49" s="134"/>
      <c r="G49" s="134"/>
      <c r="H49" s="134"/>
      <c r="I49" s="134"/>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c r="E51" s="134"/>
      <c r="F51" s="134"/>
      <c r="G51" s="134"/>
      <c r="H51" s="134"/>
      <c r="I51" s="134"/>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c r="E53" s="134"/>
      <c r="F53" s="134"/>
      <c r="G53" s="134"/>
      <c r="H53" s="134"/>
      <c r="I53" s="134"/>
      <c r="J53" s="134"/>
      <c r="K53" s="134"/>
      <c r="L53" s="35"/>
      <c r="M53" s="14"/>
    </row>
    <row r="54" spans="1:13" ht="16.5" customHeight="1" x14ac:dyDescent="0.2">
      <c r="A54" s="8">
        <v>49</v>
      </c>
      <c r="B54" s="348" t="s">
        <v>65</v>
      </c>
      <c r="C54" s="349"/>
      <c r="D54" s="134">
        <v>2</v>
      </c>
      <c r="E54" s="134">
        <v>1</v>
      </c>
      <c r="F54" s="134">
        <v>2</v>
      </c>
      <c r="G54" s="134"/>
      <c r="H54" s="134">
        <v>1</v>
      </c>
      <c r="I54" s="134">
        <v>1</v>
      </c>
      <c r="J54" s="134"/>
      <c r="K54" s="134"/>
      <c r="L54" s="6"/>
    </row>
    <row r="55" spans="1:13" ht="16.5" customHeight="1" x14ac:dyDescent="0.2">
      <c r="A55" s="8">
        <v>50</v>
      </c>
      <c r="B55" s="355" t="s">
        <v>1087</v>
      </c>
      <c r="C55" s="355"/>
      <c r="D55" s="166">
        <f t="shared" ref="D55:K55" si="0">D6+D43+D54</f>
        <v>11</v>
      </c>
      <c r="E55" s="166">
        <f t="shared" si="0"/>
        <v>10</v>
      </c>
      <c r="F55" s="166">
        <f t="shared" si="0"/>
        <v>11</v>
      </c>
      <c r="G55" s="166">
        <f t="shared" si="0"/>
        <v>3</v>
      </c>
      <c r="H55" s="166">
        <f t="shared" si="0"/>
        <v>7</v>
      </c>
      <c r="I55" s="166">
        <f t="shared" si="0"/>
        <v>1</v>
      </c>
      <c r="J55" s="202">
        <f t="shared" si="0"/>
        <v>0</v>
      </c>
      <c r="K55" s="166">
        <f t="shared" si="0"/>
        <v>0</v>
      </c>
      <c r="L55" s="6"/>
    </row>
    <row r="56" spans="1:13" s="14" customFormat="1" ht="16.5" customHeight="1" x14ac:dyDescent="0.2">
      <c r="A56" s="8">
        <v>51</v>
      </c>
      <c r="B56" s="354" t="s">
        <v>52</v>
      </c>
      <c r="C56" s="354"/>
      <c r="D56" s="151"/>
      <c r="E56" s="151"/>
      <c r="F56" s="151"/>
      <c r="G56" s="151"/>
      <c r="H56" s="151"/>
      <c r="I56" s="151"/>
      <c r="J56" s="151"/>
      <c r="K56" s="151"/>
      <c r="L56" s="152"/>
    </row>
    <row r="57" spans="1:13" s="14" customFormat="1" ht="16.5" customHeight="1" x14ac:dyDescent="0.2">
      <c r="A57" s="8">
        <v>52</v>
      </c>
      <c r="B57" s="354" t="s">
        <v>71</v>
      </c>
      <c r="C57" s="354"/>
      <c r="D57" s="151">
        <v>2</v>
      </c>
      <c r="E57" s="151">
        <v>2</v>
      </c>
      <c r="F57" s="151">
        <v>2</v>
      </c>
      <c r="G57" s="151"/>
      <c r="H57" s="151">
        <v>2</v>
      </c>
      <c r="I57" s="151"/>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&amp;C&amp;LFAB02831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v>9</v>
      </c>
      <c r="D7" s="182">
        <v>8</v>
      </c>
      <c r="E7" s="182">
        <v>8</v>
      </c>
      <c r="F7" s="182"/>
      <c r="G7" s="182">
        <v>6</v>
      </c>
      <c r="H7" s="193"/>
      <c r="I7" s="182">
        <v>1</v>
      </c>
      <c r="J7" s="69"/>
      <c r="K7" s="69"/>
      <c r="L7" s="69"/>
    </row>
    <row r="8" spans="1:12" ht="20.25" customHeight="1" x14ac:dyDescent="0.2">
      <c r="A8" s="75">
        <v>3</v>
      </c>
      <c r="B8" s="76" t="s">
        <v>35</v>
      </c>
      <c r="C8" s="182">
        <v>1</v>
      </c>
      <c r="D8" s="182">
        <v>1</v>
      </c>
      <c r="E8" s="182">
        <v>1</v>
      </c>
      <c r="F8" s="182"/>
      <c r="G8" s="182">
        <v>1</v>
      </c>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v>1</v>
      </c>
      <c r="D11" s="182">
        <v>1</v>
      </c>
      <c r="E11" s="182">
        <v>1</v>
      </c>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5</v>
      </c>
      <c r="D14" s="182">
        <v>5</v>
      </c>
      <c r="E14" s="182">
        <v>4</v>
      </c>
      <c r="F14" s="182"/>
      <c r="G14" s="182"/>
      <c r="H14" s="193">
        <v>4</v>
      </c>
      <c r="I14" s="182">
        <v>1</v>
      </c>
      <c r="J14" s="69"/>
      <c r="K14" s="69"/>
      <c r="L14" s="69"/>
    </row>
    <row r="15" spans="1:12" ht="39" customHeight="1" x14ac:dyDescent="0.2">
      <c r="A15" s="75">
        <v>10</v>
      </c>
      <c r="B15" s="76" t="s">
        <v>97</v>
      </c>
      <c r="C15" s="182">
        <v>30</v>
      </c>
      <c r="D15" s="182">
        <v>29</v>
      </c>
      <c r="E15" s="182">
        <v>29</v>
      </c>
      <c r="F15" s="182"/>
      <c r="G15" s="182">
        <v>26</v>
      </c>
      <c r="H15" s="193">
        <v>3</v>
      </c>
      <c r="I15" s="182">
        <v>1</v>
      </c>
      <c r="J15" s="69"/>
      <c r="K15" s="69"/>
      <c r="L15" s="69"/>
    </row>
    <row r="16" spans="1:12" ht="50.25" customHeight="1" x14ac:dyDescent="0.2">
      <c r="A16" s="75">
        <v>11</v>
      </c>
      <c r="B16" s="76" t="s">
        <v>42</v>
      </c>
      <c r="C16" s="182">
        <v>1</v>
      </c>
      <c r="D16" s="182">
        <v>1</v>
      </c>
      <c r="E16" s="182">
        <v>1</v>
      </c>
      <c r="F16" s="182"/>
      <c r="G16" s="182">
        <v>1</v>
      </c>
      <c r="H16" s="193"/>
      <c r="I16" s="182"/>
      <c r="J16" s="69"/>
      <c r="K16" s="69"/>
      <c r="L16" s="69"/>
    </row>
    <row r="17" spans="1:12" ht="23.25" customHeight="1" x14ac:dyDescent="0.2">
      <c r="A17" s="75">
        <v>12</v>
      </c>
      <c r="B17" s="76" t="s">
        <v>43</v>
      </c>
      <c r="C17" s="182"/>
      <c r="D17" s="182"/>
      <c r="E17" s="182"/>
      <c r="F17" s="182"/>
      <c r="G17" s="182"/>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v>9</v>
      </c>
      <c r="D20" s="182">
        <v>9</v>
      </c>
      <c r="E20" s="182">
        <v>9</v>
      </c>
      <c r="F20" s="182"/>
      <c r="G20" s="182">
        <v>9</v>
      </c>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v>2</v>
      </c>
      <c r="D22" s="182">
        <v>2</v>
      </c>
      <c r="E22" s="182">
        <v>2</v>
      </c>
      <c r="F22" s="182"/>
      <c r="G22" s="182">
        <v>2</v>
      </c>
      <c r="H22" s="193"/>
      <c r="I22" s="182"/>
      <c r="J22" s="69"/>
      <c r="K22" s="69"/>
      <c r="L22" s="69"/>
    </row>
    <row r="23" spans="1:12" ht="21" customHeight="1" x14ac:dyDescent="0.2">
      <c r="A23" s="75">
        <v>18</v>
      </c>
      <c r="B23" s="79" t="s">
        <v>91</v>
      </c>
      <c r="C23" s="182">
        <v>1</v>
      </c>
      <c r="D23" s="182">
        <v>1</v>
      </c>
      <c r="E23" s="182">
        <v>1</v>
      </c>
      <c r="F23" s="182"/>
      <c r="G23" s="182"/>
      <c r="H23" s="193">
        <v>1</v>
      </c>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36</v>
      </c>
      <c r="D25" s="182">
        <v>34</v>
      </c>
      <c r="E25" s="182">
        <v>36</v>
      </c>
      <c r="F25" s="182"/>
      <c r="G25" s="182">
        <v>34</v>
      </c>
      <c r="H25" s="193">
        <v>2</v>
      </c>
      <c r="I25" s="182"/>
      <c r="J25" s="69"/>
      <c r="K25" s="69"/>
      <c r="L25" s="69"/>
    </row>
    <row r="26" spans="1:12" ht="34.5" customHeight="1" x14ac:dyDescent="0.2">
      <c r="A26" s="75">
        <v>21</v>
      </c>
      <c r="B26" s="79" t="s">
        <v>94</v>
      </c>
      <c r="C26" s="182">
        <v>1</v>
      </c>
      <c r="D26" s="182">
        <v>1</v>
      </c>
      <c r="E26" s="182">
        <v>1</v>
      </c>
      <c r="F26" s="182"/>
      <c r="G26" s="182">
        <v>1</v>
      </c>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68</v>
      </c>
      <c r="D30" s="182">
        <v>65</v>
      </c>
      <c r="E30" s="182">
        <v>67</v>
      </c>
      <c r="F30" s="182">
        <v>1</v>
      </c>
      <c r="G30" s="182">
        <v>54</v>
      </c>
      <c r="H30" s="193">
        <v>8</v>
      </c>
      <c r="I30" s="182">
        <v>1</v>
      </c>
      <c r="J30" s="69"/>
      <c r="K30" s="69"/>
      <c r="L30" s="69"/>
    </row>
    <row r="31" spans="1:12" ht="18.75" customHeight="1" x14ac:dyDescent="0.2">
      <c r="A31" s="75">
        <v>26</v>
      </c>
      <c r="B31" s="80" t="s">
        <v>218</v>
      </c>
      <c r="C31" s="77">
        <f t="shared" ref="C31:I31" si="0">SUM(C6:C30)</f>
        <v>164</v>
      </c>
      <c r="D31" s="77">
        <f t="shared" si="0"/>
        <v>157</v>
      </c>
      <c r="E31" s="77">
        <f t="shared" si="0"/>
        <v>160</v>
      </c>
      <c r="F31" s="77">
        <f t="shared" si="0"/>
        <v>1</v>
      </c>
      <c r="G31" s="77">
        <f t="shared" si="0"/>
        <v>134</v>
      </c>
      <c r="H31" s="77">
        <f t="shared" si="0"/>
        <v>18</v>
      </c>
      <c r="I31" s="77">
        <f t="shared" si="0"/>
        <v>4</v>
      </c>
      <c r="J31" s="69"/>
      <c r="K31" s="69"/>
      <c r="L31" s="69"/>
    </row>
    <row r="32" spans="1:12" ht="13.5" customHeight="1" x14ac:dyDescent="0.2">
      <c r="A32" s="75">
        <v>27</v>
      </c>
      <c r="B32" s="83" t="s">
        <v>52</v>
      </c>
      <c r="C32" s="77">
        <v>3</v>
      </c>
      <c r="D32" s="182">
        <v>3</v>
      </c>
      <c r="E32" s="182">
        <v>3</v>
      </c>
      <c r="F32" s="182"/>
      <c r="G32" s="182">
        <v>3</v>
      </c>
      <c r="H32" s="193"/>
      <c r="I32" s="182"/>
      <c r="J32" s="69"/>
      <c r="K32" s="69"/>
      <c r="L32" s="69"/>
    </row>
    <row r="33" spans="1:12" ht="16.5" customHeight="1" x14ac:dyDescent="0.2">
      <c r="A33" s="75">
        <v>28</v>
      </c>
      <c r="B33" s="83" t="s">
        <v>71</v>
      </c>
      <c r="C33" s="77"/>
      <c r="D33" s="182"/>
      <c r="E33" s="182"/>
      <c r="F33" s="182"/>
      <c r="G33" s="182"/>
      <c r="H33" s="193"/>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&amp;C&amp;LFAB02831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&amp;C&amp;LFAB02831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c r="E9" s="140"/>
      <c r="F9" s="140"/>
      <c r="G9" s="140"/>
      <c r="H9" s="140"/>
      <c r="I9" s="140"/>
      <c r="J9" s="140"/>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1088</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1089</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1090</v>
      </c>
      <c r="D19" s="17"/>
      <c r="E19" s="18" t="s">
        <v>128</v>
      </c>
      <c r="F19" s="18" t="s">
        <v>128</v>
      </c>
      <c r="G19" s="19" t="s">
        <v>128</v>
      </c>
      <c r="H19" s="47" t="s">
        <v>128</v>
      </c>
      <c r="I19" s="45"/>
      <c r="J19" s="45"/>
      <c r="K19" s="39"/>
      <c r="L19" s="39"/>
    </row>
    <row r="20" spans="1:12" s="5" customFormat="1" ht="15" customHeight="1" x14ac:dyDescent="0.25">
      <c r="A20" s="107"/>
      <c r="B20" s="19" t="s">
        <v>124</v>
      </c>
      <c r="C20" s="21" t="s">
        <v>1091</v>
      </c>
      <c r="D20" s="17"/>
      <c r="E20" s="18" t="s">
        <v>128</v>
      </c>
      <c r="F20" s="18" t="s">
        <v>128</v>
      </c>
      <c r="G20" s="19" t="s">
        <v>128</v>
      </c>
      <c r="H20" s="47" t="s">
        <v>128</v>
      </c>
      <c r="I20" s="45"/>
      <c r="J20" s="45"/>
      <c r="K20" s="39"/>
      <c r="L20" s="39"/>
    </row>
    <row r="21" spans="1:12" s="5" customFormat="1" ht="15" customHeight="1" x14ac:dyDescent="0.25">
      <c r="A21" s="107"/>
      <c r="B21" s="19" t="s">
        <v>125</v>
      </c>
      <c r="C21" s="21" t="s">
        <v>1092</v>
      </c>
      <c r="D21" s="17"/>
      <c r="E21" s="18" t="s">
        <v>128</v>
      </c>
      <c r="F21" s="18" t="s">
        <v>128</v>
      </c>
      <c r="G21" s="19" t="s">
        <v>128</v>
      </c>
      <c r="H21" s="47" t="s">
        <v>128</v>
      </c>
      <c r="I21" s="45"/>
      <c r="J21" s="45"/>
      <c r="K21" s="39"/>
      <c r="L21" s="39"/>
    </row>
    <row r="22" spans="1:12" ht="15" customHeight="1" x14ac:dyDescent="0.2">
      <c r="B22" s="126" t="s">
        <v>142</v>
      </c>
      <c r="C22" s="142" t="s">
        <v>1093</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&amp;C&amp;LFAB02831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САКУРА</cp:lastModifiedBy>
  <cp:lastPrinted>2021-04-01T07:54:53Z</cp:lastPrinted>
  <dcterms:created xsi:type="dcterms:W3CDTF">2015-09-09T11:45:10Z</dcterms:created>
  <dcterms:modified xsi:type="dcterms:W3CDTF">2023-01-27T13:46:19Z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FAB02831</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