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586" i="2"/>
  <c r="G13" i="2"/>
  <c r="H13" i="2"/>
  <c r="H1586" i="2"/>
  <c r="I13" i="2"/>
  <c r="J13" i="2"/>
  <c r="J1586" i="2"/>
  <c r="K13" i="2"/>
  <c r="L13" i="2"/>
  <c r="L1586" i="2"/>
  <c r="M13" i="2"/>
  <c r="N13" i="2"/>
  <c r="N1586" i="2"/>
  <c r="O13" i="2"/>
  <c r="P13" i="2"/>
  <c r="P1586" i="2"/>
  <c r="Q13" i="2"/>
  <c r="R13" i="2"/>
  <c r="R1586" i="2"/>
  <c r="S13" i="2"/>
  <c r="T13" i="2"/>
  <c r="T1586" i="2"/>
  <c r="U13" i="2"/>
  <c r="V13" i="2"/>
  <c r="V1586" i="2"/>
  <c r="W13" i="2"/>
  <c r="X13" i="2"/>
  <c r="X1586" i="2"/>
  <c r="Y13" i="2"/>
  <c r="Z13" i="2"/>
  <c r="Z1586" i="2"/>
  <c r="AA13" i="2"/>
  <c r="AB13" i="2"/>
  <c r="AB1586" i="2"/>
  <c r="AC13" i="2"/>
  <c r="AD13" i="2"/>
  <c r="AD1586" i="2"/>
  <c r="AE13" i="2"/>
  <c r="AF13" i="2"/>
  <c r="AF1586" i="2"/>
  <c r="AG13" i="2"/>
  <c r="AH13" i="2"/>
  <c r="AH1586" i="2"/>
  <c r="AI13" i="2"/>
  <c r="AJ13" i="2"/>
  <c r="AJ1586" i="2"/>
  <c r="AK13" i="2"/>
  <c r="AL13" i="2"/>
  <c r="AL1586" i="2"/>
  <c r="AM13" i="2"/>
  <c r="AN13" i="2"/>
  <c r="AN1586" i="2"/>
  <c r="AO13" i="2"/>
  <c r="AP13" i="2"/>
  <c r="AP1586" i="2"/>
  <c r="AQ13" i="2"/>
  <c r="AR13" i="2"/>
  <c r="AR1586" i="2"/>
  <c r="AS13" i="2"/>
  <c r="AT13" i="2"/>
  <c r="AT1586" i="2"/>
  <c r="AU13" i="2"/>
  <c r="AV13" i="2"/>
  <c r="AV1586" i="2"/>
  <c r="AW13" i="2"/>
  <c r="AX13" i="2"/>
  <c r="AX1586" i="2"/>
  <c r="AY13" i="2"/>
  <c r="AZ13" i="2"/>
  <c r="AZ1586" i="2"/>
  <c r="BA13" i="2"/>
  <c r="BB13" i="2"/>
  <c r="BB1586" i="2"/>
  <c r="BC13" i="2"/>
  <c r="BD13" i="2"/>
  <c r="BD1586" i="2"/>
  <c r="BE13" i="2"/>
  <c r="BF13" i="2"/>
  <c r="BF1586" i="2"/>
  <c r="BG13" i="2"/>
  <c r="BH13" i="2"/>
  <c r="BH1586" i="2"/>
  <c r="BI13" i="2"/>
  <c r="BJ13" i="2"/>
  <c r="BJ1586" i="2"/>
  <c r="BK13" i="2"/>
  <c r="BL13" i="2"/>
  <c r="BL1586" i="2"/>
  <c r="BM13" i="2"/>
  <c r="BN13" i="2"/>
  <c r="BN1586" i="2"/>
  <c r="BO13" i="2"/>
  <c r="BP13" i="2"/>
  <c r="BP1586" i="2"/>
  <c r="BQ13" i="2"/>
  <c r="BR13" i="2"/>
  <c r="BR1586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G1586" i="2"/>
  <c r="I1586" i="2"/>
  <c r="K1586" i="2"/>
  <c r="M1586" i="2"/>
  <c r="O1586" i="2"/>
  <c r="Q1586" i="2"/>
  <c r="S1586" i="2"/>
  <c r="U1586" i="2"/>
  <c r="W1586" i="2"/>
  <c r="Y1586" i="2"/>
  <c r="AA1586" i="2"/>
  <c r="AC1586" i="2"/>
  <c r="AE1586" i="2"/>
  <c r="AG1586" i="2"/>
  <c r="AI1586" i="2"/>
  <c r="AK1586" i="2"/>
  <c r="AM1586" i="2"/>
  <c r="AO1586" i="2"/>
  <c r="AQ1586" i="2"/>
  <c r="AS1586" i="2"/>
  <c r="AU1586" i="2"/>
  <c r="AW1586" i="2"/>
  <c r="AY1586" i="2"/>
  <c r="BA1586" i="2"/>
  <c r="BC1586" i="2"/>
  <c r="BE1586" i="2"/>
  <c r="BG1586" i="2"/>
  <c r="BI1586" i="2"/>
  <c r="BK1586" i="2"/>
  <c r="BM1586" i="2"/>
  <c r="BO1586" i="2"/>
  <c r="BQ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<sst xmlns="http://schemas.openxmlformats.org/spreadsheetml/2006/main" count="6588" uniqueCount="2429">
  <si>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</si>
  <si>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</si>
  <si>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</si>
  <si>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</si>
  <si>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</si>
  <si>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</si>
  <si>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</si>
  <si>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</si>
  <si>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</si>
  <si>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</si>
  <si>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</si>
  <si>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</si>
  <si>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</si>
  <si>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</si>
  <si>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</si>
  <si>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</si>
  <si>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</si>
  <si>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</si>
  <si>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</si>
  <si>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</si>
  <si>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</si>
  <si>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</si>
  <si>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</si>
  <si>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</si>
  <si>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</si>
  <si>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</si>
  <si>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</si>
  <si>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</si>
  <si>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</si>
  <si>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</si>
  <si>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</si>
  <si>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</si>
  <si>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</si>
  <si>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</si>
  <si>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</si>
  <si>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</si>
  <si>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</si>
  <si>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</si>
  <si>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</si>
  <si>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</si>
  <si>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</si>
  <si>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</si>
  <si>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</si>
  <si>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</si>
  <si>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</si>
  <si>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</si>
  <si>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</si>
  <si>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</si>
  <si>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</si>
  <si>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</si>
  <si>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</si>
  <si>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</si>
  <si>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</si>
  <si>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</si>
  <si>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</si>
  <si>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</si>
  <si>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</si>
  <si>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</si>
  <si>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</si>
  <si>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</si>
  <si>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</si>
  <si>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</si>
  <si>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</si>
  <si>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</si>
  <si>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</si>
  <si>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</si>
  <si>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</si>
  <si>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</si>
  <si>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</si>
  <si>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</si>
  <si>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</si>
  <si>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</si>
  <si>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</si>
  <si>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</si>
  <si>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</si>
  <si>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</si>
  <si>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</si>
  <si>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</si>
  <si>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</si>
  <si>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</si>
  <si>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</si>
  <si>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</si>
  <si>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</si>
  <si>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</si>
  <si>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</si>
  <si>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</si>
  <si>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</si>
  <si>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</si>
  <si>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</si>
  <si>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</si>
  <si>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</si>
  <si>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</si>
  <si>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</si>
  <si>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</si>
  <si>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</si>
  <si>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</si>
  <si>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</si>
  <si>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</si>
  <si>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</si>
  <si>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</si>
  <si>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</si>
  <si>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</si>
  <si>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</si>
  <si>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</si>
  <si>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</si>
  <si>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</si>
  <si>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</si>
  <si>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</si>
  <si>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</si>
  <si>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</si>
  <si>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</si>
  <si>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</si>
  <si>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</si>
  <si>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</si>
  <si>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</si>
  <si>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</si>
  <si>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</si>
  <si>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</si>
  <si>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</si>
  <si>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</si>
  <si>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</si>
  <si>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</si>
  <si>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</si>
  <si>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</si>
  <si>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</si>
  <si>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</si>
  <si>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</si>
  <si>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</si>
  <si>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</si>
  <si>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</si>
  <si>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</si>
  <si>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</si>
  <si>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</si>
  <si>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</si>
  <si>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</si>
  <si>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</si>
  <si>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</si>
  <si>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</si>
  <si>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</si>
  <si>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</si>
  <si>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</si>
  <si>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</si>
  <si>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</si>
  <si>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</si>
  <si>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</si>
  <si>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</si>
  <si>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</si>
  <si>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</si>
  <si>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</si>
  <si>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</si>
  <si>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</si>
  <si>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</si>
  <si>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</si>
  <si>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</si>
  <si>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</si>
  <si>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</si>
  <si>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</si>
  <si>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</si>
  <si>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</si>
  <si>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</si>
  <si>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</si>
  <si>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</si>
  <si>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</si>
  <si>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</si>
  <si>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</si>
  <si>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</si>
  <si>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</si>
  <si>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</si>
  <si>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</si>
  <si>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</si>
  <si>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</si>
  <si>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</si>
  <si>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</si>
  <si>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</si>
  <si>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</si>
  <si>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</si>
  <si>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</si>
  <si>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</si>
  <si>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</si>
  <si>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</si>
  <si>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</si>
  <si>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</si>
  <si>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</si>
  <si>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</si>
  <si>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</si>
  <si>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</si>
  <si>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</si>
  <si>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</si>
  <si>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</si>
  <si>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</si>
  <si>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</si>
  <si>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</si>
  <si>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</si>
  <si>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</si>
  <si>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</si>
  <si>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</si>
  <si>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</si>
  <si>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</si>
  <si>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</si>
  <si>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</si>
  <si>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</si>
  <si>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</si>
  <si>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</si>
  <si>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</si>
  <si>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</si>
  <si>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</si>
  <si>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</si>
  <si>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</si>
  <si>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</si>
  <si>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</si>
  <si>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</si>
  <si>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</si>
  <si>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</si>
  <si>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</si>
  <si>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</si>
  <si>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</si>
  <si>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</si>
  <si>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</si>
  <si>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</si>
  <si>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</si>
  <si>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</si>
  <si>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</si>
  <si>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</si>
  <si>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</si>
  <si>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</si>
  <si>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</si>
  <si>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</si>
  <si>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</si>
  <si>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</si>
  <si>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</si>
  <si>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</si>
  <si>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</si>
  <si>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</si>
  <si>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</si>
  <si>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</si>
  <si>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</si>
  <si>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</si>
  <si>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</si>
  <si>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</si>
  <si>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</si>
  <si>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</si>
  <si>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</si>
  <si>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</si>
  <si>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</si>
  <si>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</si>
  <si>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</si>
  <si>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</si>
  <si>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</si>
  <si>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</si>
  <si>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</si>
  <si>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</si>
  <si>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</si>
  <si>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</si>
  <si>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</si>
  <si>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</si>
  <si>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</si>
  <si>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</si>
  <si>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</si>
  <si>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</si>
  <si>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</si>
  <si>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</si>
  <si>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</si>
  <si>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</si>
  <si>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</si>
  <si>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</si>
  <si>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</si>
  <si>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</si>
  <si>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</si>
  <si>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</si>
  <si>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</si>
  <si>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</si>
  <si>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</si>
  <si>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</si>
  <si>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</si>
  <si>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</si>
  <si>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</si>
  <si>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</si>
  <si>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</si>
  <si>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</si>
  <si>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</si>
  <si>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</si>
  <si>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</si>
  <si>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</si>
  <si>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</si>
  <si>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</si>
  <si>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</si>
  <si>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</si>
  <si>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</si>
  <si>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</si>
  <si>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</si>
  <si>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</si>
  <si>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</si>
  <si>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</si>
  <si>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</si>
  <si>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</si>
  <si>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</si>
  <si>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</si>
  <si>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</si>
  <si>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</si>
  <si>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</si>
  <si>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</si>
  <si>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</si>
  <si>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</si>
  <si>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</si>
  <si>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</si>
  <si>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</si>
  <si>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</si>
  <si>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</si>
  <si>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</si>
  <si>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</si>
  <si>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</si>
  <si>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</si>
  <si>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</si>
  <si>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</si>
  <si>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</si>
  <si>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</si>
  <si>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</si>
  <si>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</si>
  <si>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</si>
  <si>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</si>
  <si>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</si>
  <si>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</si>
  <si>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</si>
  <si>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</si>
  <si>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</si>
  <si>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</si>
  <si>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</si>
  <si>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</si>
  <si>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</si>
  <si>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</si>
  <si>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</si>
  <si>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</si>
  <si>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</si>
  <si>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</si>
  <si>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</si>
  <si>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</si>
  <si>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</si>
  <si>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</si>
  <si>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</si>
  <si>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</si>
  <si>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</si>
  <si>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</si>
  <si>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</si>
  <si>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</si>
  <si>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</si>
  <si>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</si>
  <si>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</si>
  <si>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</si>
  <si>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</si>
  <si>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</si>
  <si>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</si>
  <si>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</si>
  <si>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</si>
  <si>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</si>
  <si>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</si>
  <si>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</si>
  <si>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</si>
  <si>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</si>
  <si>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</si>
  <si>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</si>
  <si>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</si>
  <si>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</si>
  <si>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</si>
  <si>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</si>
  <si>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</si>
  <si>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</si>
  <si>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</si>
  <si>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</si>
  <si>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</si>
  <si>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</si>
  <si>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</si>
  <si>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</si>
  <si>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</si>
  <si>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</si>
  <si>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</si>
  <si>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</si>
  <si>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</si>
  <si>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</si>
  <si>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</si>
  <si>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</si>
  <si>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</si>
  <si>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</si>
  <si>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</si>
  <si>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</si>
  <si>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</si>
  <si>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</si>
  <si>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</si>
  <si>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</si>
  <si>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</si>
  <si>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</si>
  <si>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</si>
  <si>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</si>
  <si>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</si>
  <si>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</si>
  <si>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</si>
  <si>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</si>
  <si>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</si>
  <si>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</si>
  <si>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</si>
  <si>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</si>
  <si>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</si>
  <si>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</si>
  <si>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</si>
  <si>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</si>
  <si>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</si>
  <si>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</si>
  <si>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</si>
  <si>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</si>
  <si>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</si>
  <si>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</si>
  <si>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</si>
  <si>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</si>
  <si>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</si>
  <si>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</si>
  <si>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</si>
  <si>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</si>
  <si>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</si>
  <si>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</si>
  <si>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</si>
  <si>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</si>
  <si>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</si>
  <si>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</si>
  <si>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</si>
  <si>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</si>
  <si>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</si>
  <si>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</si>
  <si>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</si>
  <si>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</si>
  <si>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</si>
  <si>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</si>
  <si>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</si>
  <si>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</si>
  <si>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</si>
  <si>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</si>
  <si>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</si>
  <si>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</si>
  <si>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</si>
  <si>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</si>
  <si>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</si>
  <si>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</si>
  <si>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</si>
  <si>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</si>
  <si>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</si>
  <si>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</si>
  <si>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</si>
  <si>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</si>
  <si>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</si>
  <si>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</si>
  <si>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</si>
  <si>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</si>
  <si>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</si>
  <si>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</si>
  <si>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</si>
  <si>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</si>
  <si>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</si>
  <si>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</si>
  <si>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</si>
  <si>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</si>
  <si>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</si>
  <si>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</si>
  <si>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</si>
  <si>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</si>
  <si>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</si>
  <si>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</si>
  <si>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</si>
  <si>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</si>
  <si>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</si>
  <si>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</si>
  <si>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</si>
  <si>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</si>
  <si>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</si>
  <si>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</si>
  <si>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</si>
  <si>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</si>
  <si>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</si>
  <si>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</si>
  <si>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</si>
  <si>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</si>
  <si>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</si>
  <si>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</si>
  <si>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</si>
  <si>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</si>
  <si>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</si>
  <si>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</si>
  <si>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</si>
  <si>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</si>
  <si>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</si>
  <si>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</si>
  <si>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</si>
  <si>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</si>
  <si>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</si>
  <si>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</si>
  <si>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</si>
  <si>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</si>
  <si>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</si>
  <si>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</si>
  <si>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</si>
  <si>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</si>
  <si>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</si>
  <si>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</si>
  <si>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</si>
  <si>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</si>
  <si>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</si>
  <si>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</si>
  <si>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</si>
  <si>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</si>
  <si>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</si>
  <si>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</si>
  <si>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</si>
  <si>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</si>
  <si>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</si>
  <si>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</si>
  <si>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</si>
  <si>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</si>
  <si>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</si>
  <si>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</si>
  <si>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</si>
  <si>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</si>
  <si>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</si>
  <si>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</si>
  <si>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</si>
  <si>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</si>
  <si>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</si>
  <si>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</si>
  <si>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</si>
  <si>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</si>
  <si>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</si>
  <si>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</si>
  <si>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</si>
  <si>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</si>
  <si>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</si>
  <si>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</si>
  <si>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</si>
  <si>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</si>
  <si>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</si>
  <si>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</si>
  <si>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</si>
  <si>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</si>
  <si>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</si>
  <si>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</si>
  <si>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</si>
  <si>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</si>
  <si>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</si>
  <si>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</si>
  <si>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</si>
  <si>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</si>
  <si>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</si>
  <si>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</si>
  <si>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</si>
  <si>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</si>
  <si>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</si>
  <si>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</si>
  <si>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</si>
  <si>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</si>
  <si>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</si>
  <si>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</si>
  <si>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</si>
  <si>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</si>
  <si>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</si>
  <si>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</si>
  <si>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</si>
  <si>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</si>
  <si>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</si>
  <si>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</si>
  <si>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</si>
  <si>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</si>
  <si>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</si>
  <si>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</si>
  <si>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</si>
  <si>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</si>
  <si>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</si>
  <si>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</si>
  <si>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</si>
  <si>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</si>
  <si>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</si>
  <si>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</si>
  <si>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</si>
  <si>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</si>
  <si>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</si>
  <si>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</si>
  <si>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</si>
  <si>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</si>
  <si>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</si>
  <si>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</si>
  <si>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</si>
  <si>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</si>
  <si>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</si>
  <si>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</si>
  <si>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</si>
  <si>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</si>
  <si>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</si>
  <si>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</si>
  <si>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</si>
  <si>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</si>
  <si>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</si>
  <si>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</si>
  <si>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</si>
  <si>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</si>
  <si>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</si>
  <si>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</si>
  <si>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</si>
  <si>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</si>
  <si>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</si>
  <si>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</si>
  <si>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</si>
  <si>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</si>
  <si>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</si>
  <si>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</si>
  <si>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</si>
  <si>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</si>
  <si>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</si>
  <si>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</si>
  <si>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</si>
  <si>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</si>
  <si>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</si>
  <si>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</si>
  <si>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</si>
  <si>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</si>
  <si>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</si>
  <si>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</si>
  <si>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</si>
  <si>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</si>
  <si>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</si>
  <si>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</si>
  <si>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</si>
  <si>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</si>
  <si>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</si>
  <si>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</si>
  <si>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</si>
  <si>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</si>
  <si>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</si>
  <si>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</si>
  <si>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</si>
  <si>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</si>
  <si>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</si>
  <si>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</si>
  <si>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</si>
  <si>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</si>
  <si>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</si>
  <si>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</si>
  <si>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</si>
  <si>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</si>
  <si>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</si>
  <si>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</si>
  <si>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</si>
  <si>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</si>
  <si>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</si>
  <si>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</si>
  <si>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</si>
  <si>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</si>
  <si>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</si>
  <si>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</si>
  <si>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</si>
  <si>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</si>
  <si>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</si>
  <si>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</si>
  <si>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</si>
  <si>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</si>
  <si>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</si>
  <si>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</si>
  <si>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</si>
  <si>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</si>
  <si>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</si>
  <si>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</si>
  <si>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</si>
  <si>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</si>
  <si>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</si>
  <si>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</si>
  <si>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</si>
  <si>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</si>
  <si>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</si>
  <si>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</si>
  <si>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</si>
  <si>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</si>
  <si>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</si>
  <si>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</si>
  <si>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</si>
  <si>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</si>
  <si>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</si>
  <si>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</si>
  <si>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</si>
  <si>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</si>
  <si>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</si>
  <si>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</si>
  <si>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</si>
  <si>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</si>
  <si>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</si>
  <si>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</si>
  <si>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</si>
  <si>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</si>
  <si>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</si>
  <si>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</si>
  <si>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</si>
  <si>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</si>
  <si>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</si>
  <si>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</si>
  <si>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</si>
  <si>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</si>
  <si>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</si>
  <si>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</si>
  <si>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</si>
  <si>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</si>
  <si>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</si>
  <si>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</si>
  <si>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</si>
  <si>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</si>
  <si>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</si>
  <si>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</si>
  <si>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</si>
  <si>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</si>
  <si>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</si>
  <si>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</si>
  <si>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</si>
  <si>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</si>
  <si>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</si>
  <si>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</si>
  <si>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</si>
  <si>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</si>
  <si>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</si>
  <si>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</si>
  <si>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</si>
  <si>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</si>
  <si>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</si>
  <si>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</si>
  <si>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</si>
  <si>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</si>
  <si>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</si>
  <si>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</si>
  <si>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</si>
  <si>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</si>
  <si>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</si>
  <si>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</si>
  <si>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</si>
  <si>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</si>
  <si>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</si>
  <si>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</si>
  <si>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</si>
  <si>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</si>
  <si>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</si>
  <si>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</si>
  <si>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</si>
  <si>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</si>
  <si>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</si>
  <si>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</si>
  <si>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</si>
  <si>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</si>
  <si>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</si>
  <si>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</si>
  <si>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</si>
  <si>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</si>
  <si>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</si>
  <si>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</si>
  <si>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</si>
  <si>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</si>
  <si>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</si>
  <si>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</si>
  <si>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</si>
  <si>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</si>
  <si>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</si>
  <si>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</si>
  <si>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</si>
  <si>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</si>
  <si>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</si>
  <si>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</si>
  <si>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</si>
  <si>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</si>
  <si>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</si>
  <si>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</si>
  <si>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</si>
  <si>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</si>
  <si>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</si>
  <si>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</si>
  <si>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</si>
  <si>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</si>
  <si>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</si>
  <si>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</si>
  <si>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</si>
  <si>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</si>
  <si>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</si>
  <si>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</si>
  <si>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</si>
  <si>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</si>
  <si>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</si>
  <si>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</si>
  <si>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</si>
  <si>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</si>
  <si>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</si>
  <si>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</si>
  <si>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</si>
  <si>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</si>
  <si>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</si>
  <si>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</si>
  <si>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</si>
  <si>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</si>
  <si>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</si>
  <si>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</si>
  <si>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</si>
  <si>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</si>
  <si>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</si>
  <si>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</si>
  <si>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</si>
  <si>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</si>
  <si>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</si>
  <si>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</si>
  <si>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</si>
  <si>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</si>
  <si>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</si>
  <si>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</si>
  <si>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</si>
  <si>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</si>
  <si>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</si>
  <si>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</si>
  <si>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</si>
  <si>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</si>
  <si>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</si>
  <si>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</si>
  <si>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</si>
  <si>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</si>
  <si>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</si>
  <si>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</si>
  <si>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</si>
  <si>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</si>
  <si>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</si>
  <si>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</si>
  <si>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</si>
  <si>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</si>
  <si>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</si>
  <si>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</si>
  <si>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</si>
  <si>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</si>
  <si>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</si>
  <si>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</si>
  <si>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</si>
  <si>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</si>
  <si>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</si>
  <si>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</si>
  <si>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</si>
  <si>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</si>
  <si>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</si>
  <si>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</si>
  <si>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</si>
  <si>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</si>
  <si>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</si>
  <si>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</si>
  <si>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</si>
  <si>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</si>
  <si>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</si>
  <si>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</si>
  <si>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</si>
  <si>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</si>
  <si>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</si>
  <si>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</si>
  <si>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</si>
  <si>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</si>
  <si>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</si>
  <si>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</si>
  <si>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</si>
  <si>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</si>
  <si>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</si>
  <si>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</si>
  <si>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</si>
  <si>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</si>
  <si>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</si>
  <si>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</si>
  <si>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</si>
  <si>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</si>
  <si>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</si>
  <si>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</si>
  <si>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</si>
  <si>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</si>
  <si>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</si>
  <si>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</si>
  <si>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</si>
  <si>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</si>
  <si>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</si>
  <si>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</si>
  <si>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</si>
  <si>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</si>
  <si>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</si>
  <si>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</si>
  <si>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</si>
  <si>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</si>
  <si>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</si>
  <si>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</si>
  <si>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</si>
  <si>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</si>
  <si>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</si>
  <si>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</si>
  <si>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</si>
  <si>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</si>
  <si>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</si>
  <si>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</si>
  <si>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</si>
  <si>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</si>
  <si>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</si>
  <si>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</si>
  <si>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</si>
  <si>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</si>
  <si>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</si>
  <si>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</si>
  <si>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</si>
  <si>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</si>
  <si>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</si>
  <si>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</si>
  <si>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</si>
  <si>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</si>
  <si>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</si>
  <si>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</si>
  <si>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</si>
  <si>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</si>
  <si>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</si>
  <si>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</si>
  <si>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</si>
  <si>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</si>
  <si>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</si>
  <si>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</si>
  <si>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</si>
  <si>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</si>
  <si>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</si>
  <si>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</si>
  <si>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</si>
  <si>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</si>
  <si>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</si>
  <si>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</si>
  <si>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</si>
  <si>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</si>
  <si>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</si>
  <si>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</si>
  <si>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</si>
  <si>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</si>
  <si>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</si>
  <si>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</si>
  <si>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</si>
  <si>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</si>
  <si>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</si>
  <si>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</si>
  <si>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</si>
  <si>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</si>
  <si>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</si>
  <si>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</si>
  <si>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</si>
  <si>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</si>
  <si>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</si>
  <si>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</si>
  <si>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</si>
  <si>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</si>
  <si>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</si>
  <si>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</si>
  <si>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</si>
  <si>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</si>
  <si>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</si>
  <si>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</si>
  <si>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</si>
  <si>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</si>
  <si>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</si>
  <si>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</si>
  <si>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</si>
  <si>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</si>
  <si>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</si>
  <si>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</si>
  <si>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</si>
  <si>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</si>
  <si>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</si>
  <si>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</si>
  <si>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</si>
  <si>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</si>
  <si>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</si>
  <si>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</si>
  <si>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</si>
  <si>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</si>
  <si>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</si>
  <si>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</si>
  <si>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</si>
  <si>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</si>
  <si>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</si>
  <si>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</si>
  <si>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</si>
  <si>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</si>
  <si>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</si>
  <si>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</si>
  <si>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</si>
  <si>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</si>
  <si>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</si>
  <si>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</si>
  <si>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</si>
  <si>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</si>
  <si>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</si>
  <si>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</si>
  <si>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</si>
  <si>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</si>
  <si>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</si>
  <si>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</si>
  <si>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</si>
  <si>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</si>
  <si>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</si>
  <si>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</si>
  <si>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</si>
  <si>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</si>
  <si>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</si>
  <si>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</si>
  <si>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</si>
  <si>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</si>
  <si>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</si>
  <si>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</si>
  <si>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</si>
  <si>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</si>
  <si>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</si>
  <si>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</si>
  <si>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</si>
  <si>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</si>
  <si>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</si>
  <si>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</si>
  <si>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</si>
  <si>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</si>
  <si>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</si>
  <si>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</si>
  <si>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</si>
  <si>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</si>
  <si>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</si>
  <si>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</si>
  <si>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</si>
  <si>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</si>
  <si>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</si>
  <si>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</si>
  <si>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</si>
  <si>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</si>
  <si>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</si>
  <si>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</si>
  <si>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</si>
  <si>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</si>
  <si>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</si>
  <si>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</si>
  <si>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</si>
  <si>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</si>
  <si>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</si>
  <si>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</si>
  <si>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</si>
  <si>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</si>
  <si>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</si>
  <si>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</si>
  <si>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</si>
  <si>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</si>
  <si>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</si>
  <si>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</si>
  <si>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</si>
  <si>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</si>
  <si>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</si>
  <si>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</si>
  <si>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</si>
  <si>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</si>
  <si>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</si>
  <si>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</si>
  <si>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</si>
  <si>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</si>
  <si>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</si>
  <si>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</si>
  <si>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</si>
  <si>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</si>
  <si>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</si>
  <si>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</si>
  <si>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</si>
  <si>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</si>
  <si>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</si>
  <si>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</si>
  <si>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</si>
  <si>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</si>
  <si>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</si>
  <si>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</si>
  <si>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</si>
  <si>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</si>
  <si>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</si>
  <si>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</si>
  <si>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</si>
  <si>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</si>
  <si>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</si>
  <si>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</si>
  <si>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</si>
  <si>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</si>
  <si>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</si>
  <si>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</si>
  <si>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</si>
  <si>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</si>
  <si>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</si>
  <si>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</si>
  <si>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</si>
  <si>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</si>
  <si>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</si>
  <si>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</si>
  <si>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</si>
  <si>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</si>
  <si>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</si>
  <si>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</si>
  <si>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</si>
  <si>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</si>
  <si>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</si>
  <si>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</si>
  <si>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</si>
  <si>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</si>
  <si>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</si>
  <si>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</si>
  <si>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</si>
  <si>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</si>
  <si>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</si>
  <si>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</si>
  <si>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</si>
  <si>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</si>
  <si>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</si>
  <si>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</si>
  <si>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</si>
  <si>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</si>
  <si>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</si>
  <si>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</si>
  <si>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</si>
  <si>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</si>
  <si>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</si>
  <si>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</si>
  <si>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</si>
  <si>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</si>
  <si>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</si>
  <si>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</si>
  <si>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</si>
  <si>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</si>
  <si>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</si>
  <si>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</si>
  <si>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</si>
  <si>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</si>
  <si>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</si>
  <si>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</si>
  <si>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</si>
  <si>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</si>
  <si>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</si>
  <si>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</si>
  <si>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</si>
  <si>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</si>
  <si>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</si>
  <si>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</si>
  <si>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</si>
  <si>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</si>
  <si>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</si>
  <si>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</si>
  <si>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</si>
  <si>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</si>
  <si>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</si>
  <si>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</si>
  <si>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</si>
  <si>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</si>
  <si>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</si>
  <si>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</si>
  <si>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</si>
  <si>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</si>
  <si>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</si>
  <si>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</si>
  <si>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</si>
  <si>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</si>
  <si>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</si>
  <si>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</si>
  <si>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</si>
  <si>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</si>
  <si>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</si>
  <si>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</si>
  <si>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</si>
  <si>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</si>
  <si>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</si>
  <si>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</si>
  <si>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</si>
  <si>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</si>
  <si>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</si>
  <si>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</si>
  <si>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</si>
  <si>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</si>
  <si>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</si>
  <si>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</si>
  <si>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</si>
  <si>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</si>
  <si>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</si>
  <si>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</si>
  <si>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</si>
  <si>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</si>
  <si>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</si>
  <si>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</si>
  <si>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</si>
  <si>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</si>
  <si>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</si>
  <si>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</si>
  <si>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</si>
  <si>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</si>
  <si>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</si>
  <si>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</si>
  <si>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</si>
  <si>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</si>
  <si>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</si>
  <si>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</si>
  <si>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</si>
  <si>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</si>
  <si>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</si>
  <si>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</si>
  <si>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</si>
  <si>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</si>
  <si>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</si>
  <si>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</si>
  <si>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</si>
  <si>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</si>
  <si>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</si>
  <si>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</si>
  <si>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</si>
  <si>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</si>
  <si>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</si>
  <si>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</si>
  <si>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</si>
  <si>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</si>
  <si>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</si>
  <si>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</si>
  <si>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</si>
  <si>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</si>
  <si>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</si>
  <si>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</si>
  <si>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</si>
  <si>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</si>
  <si>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</si>
  <si>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</si>
  <si>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</si>
  <si>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</si>
  <si>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</si>
  <si>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</si>
  <si>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</si>
  <si>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</si>
  <si>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</si>
  <si>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</si>
  <si>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</si>
  <si>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</si>
  <si>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</si>
  <si>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</si>
  <si>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</si>
  <si>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</si>
  <si>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</si>
  <si>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</si>
  <si>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</si>
  <si>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</si>
  <si>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</si>
  <si>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</si>
  <si>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</si>
  <si>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</si>
  <si>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</si>
  <si>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</si>
  <si>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</si>
  <si>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</si>
  <si>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</si>
  <si>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</si>
  <si>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</si>
  <si>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</si>
  <si>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</si>
  <si>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</si>
  <si>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</si>
  <si>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</si>
  <si>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</si>
  <si>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</si>
  <si>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</si>
  <si>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</si>
  <si>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</si>
  <si>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</si>
  <si>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</si>
  <si>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</si>
  <si>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</si>
  <si>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</si>
  <si>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</si>
  <si>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</si>
  <si>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</si>
  <si>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</si>
  <si>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</si>
  <si>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</si>
  <si>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</si>
  <si>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</si>
  <si>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</si>
  <si>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</si>
  <si>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</si>
  <si>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</si>
  <si>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</si>
  <si>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</si>
  <si>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</si>
  <si>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</si>
  <si>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</si>
  <si>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</si>
  <si>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</si>
  <si>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</si>
  <si>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</si>
  <si>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</si>
  <si>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</si>
  <si>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</si>
  <si>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</si>
  <si>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</si>
  <si>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</si>
  <si>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</si>
  <si>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</si>
  <si>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</si>
  <si>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</si>
  <si>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</si>
  <si>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</si>
  <si>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</si>
  <si>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</si>
  <si>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</si>
  <si>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</si>
  <si>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</si>
  <si>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</si>
  <si>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</si>
  <si>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</si>
  <si>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</si>
  <si>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</si>
  <si>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</si>
  <si>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</si>
  <si>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</si>
  <si>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</si>
  <si>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</si>
  <si>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</si>
  <si>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</si>
  <si>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</si>
  <si>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</si>
  <si>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</si>
  <si>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</si>
  <si>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</si>
  <si>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</si>
  <si>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</si>
  <si>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</si>
  <si>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</si>
  <si>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</si>
  <si>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</si>
  <si>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</si>
  <si>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</si>
  <si>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</si>
  <si>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</si>
  <si>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</si>
  <si>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</si>
  <si>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</si>
  <si>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</si>
  <si>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</si>
  <si>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</si>
  <si>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</si>
  <si>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</si>
  <si>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</si>
  <si>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</si>
  <si>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</si>
  <si>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</si>
  <si>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</si>
  <si>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</si>
  <si>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</si>
  <si>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</si>
  <si>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</si>
  <si>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</si>
  <si>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</si>
  <si>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</si>
  <si>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</si>
  <si>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</si>
  <si>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</si>
  <si>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</si>
  <si>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</si>
  <si>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</si>
  <si>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</si>
  <si>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</si>
  <si>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</si>
  <si>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</si>
  <si>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</si>
  <si>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</si>
  <si>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</si>
  <si>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</si>
  <si>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</si>
  <si>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</si>
  <si>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</si>
  <si>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</si>
  <si>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</si>
  <si>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</si>
  <si>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</si>
  <si>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</si>
  <si>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</si>
  <si>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</si>
  <si>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</si>
  <si>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</si>
  <si>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</si>
  <si>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</si>
  <si>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</si>
  <si>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</si>
  <si>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</si>
  <si>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</si>
  <si>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</si>
  <si>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</si>
  <si>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</si>
  <si>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</si>
  <si>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</si>
  <si>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</si>
  <si>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</si>
  <si>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</si>
  <si>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</si>
  <si>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</si>
  <si>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</si>
  <si>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</si>
  <si>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</si>
  <si>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</si>
  <si>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</si>
  <si>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</si>
  <si>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</si>
  <si>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</si>
  <si>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</si>
  <si>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</si>
  <si>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</si>
  <si>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</si>
  <si>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</si>
  <si>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</si>
  <si>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</si>
  <si>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</si>
  <si>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</si>
  <si>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</si>
  <si>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</si>
  <si>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</si>
  <si>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</si>
  <si>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</si>
  <si>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</si>
  <si>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</si>
  <si>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</si>
  <si>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</si>
  <si>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</si>
  <si>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</si>
  <si>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</si>
  <si>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</si>
  <si>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</si>
  <si>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</si>
  <si>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</si>
  <si>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</si>
  <si>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</si>
  <si>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</si>
  <si>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</si>
  <si>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</si>
  <si>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</si>
  <si>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</si>
  <si>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</si>
  <si>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</si>
  <si>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</si>
  <si>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</si>
  <si>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</si>
  <si>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</si>
  <si>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</si>
  <si>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</si>
  <si>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</si>
  <si>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</si>
  <si>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</si>
  <si>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</si>
  <si>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</si>
  <si>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</si>
  <si>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</si>
  <si>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</si>
  <si>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</si>
  <si>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</si>
  <si>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</si>
  <si>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</si>
  <si>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</si>
  <si>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</si>
  <si>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</si>
  <si>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</si>
  <si>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</si>
  <si>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</si>
  <si>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</si>
  <si>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</si>
  <si>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</si>
  <si>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</si>
  <si>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</si>
  <si>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</si>
  <si>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</si>
  <si>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</si>
  <si>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</si>
  <si>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</si>
  <si>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</si>
  <si>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</si>
  <si>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</si>
  <si>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</si>
  <si>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</si>
  <si>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</si>
  <si>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</si>
  <si>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</si>
  <si>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</si>
  <si>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</si>
  <si>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</si>
  <si>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</si>
  <si>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</si>
  <si>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</si>
  <si>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</si>
  <si>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</si>
  <si>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</si>
  <si>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</si>
  <si>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</si>
  <si>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</si>
  <si>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</si>
  <si>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</si>
  <si>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</si>
  <si>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</si>
  <si>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</si>
  <si>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</si>
  <si>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</si>
  <si>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</si>
  <si>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</si>
  <si>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</si>
  <si>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</si>
  <si>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</si>
  <si>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</si>
  <si>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</si>
  <si>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</si>
  <si>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</si>
  <si>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</si>
  <si>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</si>
  <si>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</si>
  <si>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</si>
  <si>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</si>
  <si>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</si>
  <si>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</si>
  <si>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</si>
  <si>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</si>
  <si>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</si>
  <si>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</si>
  <si>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</si>
  <si>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</si>
  <si>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</si>
  <si>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</si>
  <si>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</si>
  <si>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</si>
  <si>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</si>
  <si>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</si>
  <si>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</si>
  <si>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</si>
  <si>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</si>
  <si>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</si>
  <si>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</si>
  <si>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</si>
  <si>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</si>
  <si>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</si>
  <si>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</si>
  <si>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</si>
  <si>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</si>
  <si>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</si>
  <si>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</si>
  <si>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</si>
  <si>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</si>
  <si>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</si>
  <si>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</si>
  <si>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</si>
  <si>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</si>
  <si>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</si>
  <si>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</si>
  <si>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</si>
  <si>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</si>
  <si>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</si>
  <si>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</si>
  <si>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</si>
  <si>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</si>
  <si>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</si>
  <si>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</si>
  <si>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</si>
  <si>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</si>
  <si>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</si>
  <si>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</si>
  <si>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</si>
  <si>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</si>
  <si>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</si>
  <si>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</si>
  <si>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</si>
  <si>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</si>
  <si>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</si>
  <si>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</si>
  <si>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</si>
  <si>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</si>
  <si>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</si>
  <si>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</si>
  <si>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</si>
  <si>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</si>
  <si>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</si>
  <si>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</si>
  <si>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</si>
  <si>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</si>
  <si>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</si>
  <si>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</si>
  <si>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</si>
  <si>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</si>
  <si>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</si>
  <si>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</si>
  <si>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</si>
  <si>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</si>
  <si>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</si>
  <si>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</si>
  <si>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</si>
  <si>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</si>
  <si>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</si>
  <si>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</si>
  <si>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</si>
  <si>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</si>
  <si>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</si>
  <si>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</si>
  <si>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</si>
  <si>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</si>
  <si>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</si>
  <si>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</si>
  <si>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</si>
  <si>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</si>
  <si>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</si>
  <si>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</si>
  <si>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</si>
  <si>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</si>
  <si>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</si>
  <si>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</si>
  <si>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</si>
  <si>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</si>
  <si>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</si>
  <si>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</si>
  <si>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</si>
  <si>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</si>
  <si>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</si>
  <si>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</si>
  <si>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</si>
  <si>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</si>
  <si>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</si>
  <si>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</si>
  <si>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</si>
  <si>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</si>
  <si>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</si>
  <si>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</si>
  <si>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</si>
  <si>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</si>
  <si>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</si>
  <si>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</si>
  <si>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</si>
  <si>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</si>
  <si>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</si>
  <si>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</si>
  <si>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</si>
  <si>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</si>
  <si>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</si>
  <si>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</si>
  <si>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</si>
  <si>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</si>
  <si>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</si>
  <si>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</si>
  <si>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</si>
  <si>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</si>
  <si>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</si>
  <si>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</si>
  <si>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</si>
  <si>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</si>
  <si>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</si>
  <si>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</si>
  <si>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</si>
  <si>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</si>
  <si>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</si>
  <si>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</si>
  <si>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</si>
  <si>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</si>
  <si>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</si>
  <si>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</si>
  <si>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</si>
  <si>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</si>
  <si>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</si>
  <si>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</si>
  <si>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</si>
  <si>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</si>
  <si>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</si>
  <si>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</si>
  <si>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</si>
  <si>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</si>
  <si>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</si>
  <si>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</si>
  <si>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</si>
  <si>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</si>
  <si>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</si>
  <si>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</si>
  <si>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</si>
  <si>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</si>
  <si>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</si>
  <si>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</si>
  <si>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</si>
  <si>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</si>
  <si>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</si>
  <si>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</si>
  <si>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</si>
  <si>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</si>
  <si>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</si>
  <si>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</si>
  <si>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</si>
  <si>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</si>
  <si>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</si>
  <si>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</si>
  <si>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</si>
  <si>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</si>
  <si>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</si>
  <si>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</si>
  <si>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</si>
  <si>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</si>
  <si>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</si>
  <si>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</si>
  <si>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</si>
  <si>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</si>
  <si>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</si>
  <si>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</si>
  <si>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</si>
  <si>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</si>
  <si>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</si>
  <si>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</si>
  <si>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</si>
  <si>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</si>
  <si>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</si>
  <si>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</si>
  <si>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</si>
  <si>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</si>
  <si>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</si>
  <si>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</si>
  <si>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</si>
  <si>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</si>
  <si>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</si>
  <si>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</si>
  <si>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</si>
  <si>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</si>
  <si>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</si>
  <si>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</si>
  <si>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</si>
  <si>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</si>
  <si>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</si>
  <si>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</si>
  <si>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</si>
  <si>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</si>
  <si>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</si>
  <si>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</si>
  <si>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</si>
  <si>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</si>
  <si>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</si>
  <si>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</si>
  <si>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</si>
  <si>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</si>
  <si>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</si>
  <si>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</si>
  <si>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</si>
  <si>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</si>
  <si>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</si>
  <si>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</si>
  <si>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</si>
  <si>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</si>
  <si>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</si>
  <si>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</si>
  <si>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</si>
  <si>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</si>
  <si>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</si>
  <si>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</si>
  <si>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</si>
  <si>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</si>
  <si>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</si>
  <si>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</si>
  <si>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</si>
  <si>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</si>
  <si>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</si>
  <si>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</si>
  <si>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</si>
  <si>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</si>
  <si>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</si>
  <si>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</si>
  <si>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</si>
  <si>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</si>
  <si>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</si>
  <si>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</si>
  <si>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</si>
  <si>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</si>
  <si>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</si>
  <si>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</si>
  <si>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</si>
  <si>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</si>
  <si>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</si>
  <si>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</si>
  <si>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</si>
  <si>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</si>
  <si>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</si>
  <si>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</si>
  <si>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</si>
  <si>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</si>
  <si>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</si>
  <si>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</si>
  <si>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</si>
  <si>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</si>
  <si>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</si>
  <si>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</si>
  <si>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</si>
  <si>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</si>
  <si>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</si>
  <si>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</si>
  <si>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</si>
  <si>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</si>
  <si>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</si>
  <si>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</si>
  <si>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</si>
  <si>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</si>
  <si>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</si>
  <si>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</si>
  <si>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</si>
  <si>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</si>
  <si>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</si>
  <si>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</si>
  <si>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</si>
  <si>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</si>
  <si>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</si>
  <si>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</si>
  <si>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</si>
  <si>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</si>
  <si>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</si>
  <si>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</si>
  <si>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</si>
  <si>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</si>
  <si>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</si>
  <si>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</si>
  <si>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</si>
  <si>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</si>
  <si>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</si>
  <si>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</si>
  <si>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</si>
  <si>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</si>
  <si>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</si>
  <si>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</si>
  <si>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</si>
  <si>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</si>
  <si>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</si>
  <si>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</si>
  <si>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</si>
  <si>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</si>
  <si>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</si>
  <si>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</si>
  <si>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</si>
  <si>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</si>
  <si>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</si>
  <si>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</si>
  <si>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</si>
  <si>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</si>
  <si>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</si>
  <si>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</si>
  <si>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</si>
  <si>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</si>
  <si>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</si>
  <si>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</si>
  <si>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</si>
  <si>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</si>
  <si>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</si>
  <si>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</si>
  <si>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</si>
  <si>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</si>
  <si>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</si>
  <si>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</si>
  <si>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</si>
  <si>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</si>
  <si>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</si>
  <si>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</si>
  <si>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</si>
  <si>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</si>
  <si>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</si>
  <si>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</si>
  <si>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</si>
  <si>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</si>
  <si>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</si>
  <si>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</si>
  <si>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</si>
  <si>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</si>
  <si>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</si>
  <si>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</si>
  <si>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</si>
  <si>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</si>
  <si>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</si>
  <si>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</si>
  <si>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</si>
  <si>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</si>
  <si>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</si>
  <si>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</si>
  <si>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</si>
  <si>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</si>
  <si>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</si>
  <si>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</si>
  <si>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</si>
  <si>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</si>
  <si>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</si>
  <si>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</si>
  <si>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</si>
  <si>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</si>
  <si>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</si>
  <si>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</si>
  <si>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</si>
  <si>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</si>
  <si>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</si>
  <si>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</si>
  <si>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</si>
  <si>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</si>
  <si>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</si>
  <si>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</si>
  <si>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</si>
  <si>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</si>
  <si>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</si>
  <si>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</si>
  <si>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</si>
  <si>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</si>
  <si>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</si>
  <si>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</si>
  <si>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</si>
  <si>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</si>
  <si>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</si>
  <si>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</si>
  <si>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</si>
  <si>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</si>
  <si>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</si>
  <si>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</si>
  <si>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</si>
  <si>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</si>
  <si>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</si>
  <si>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</si>
  <si>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</si>
  <si>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</si>
  <si>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</si>
  <si>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</si>
  <si>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</si>
  <si>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</si>
  <si>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</si>
  <si>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</si>
  <si>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</si>
  <si>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</si>
  <si>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</si>
  <si>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</si>
  <si>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</si>
  <si>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</si>
  <si>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</si>
  <si>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</si>
  <si>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</si>
  <si>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</si>
  <si>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</si>
  <si>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</si>
  <si>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</si>
  <si>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</si>
  <si>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</si>
  <si>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</si>
  <si>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</si>
  <si>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</si>
  <si>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</si>
  <si>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</si>
  <si>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</si>
  <si>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</si>
  <si>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</si>
  <si>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</si>
  <si>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</si>
  <si>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</si>
  <si>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</si>
  <si>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</si>
  <si>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</si>
  <si>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</si>
  <si>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</si>
  <si>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</si>
  <si>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</si>
  <si>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</si>
  <si>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</si>
  <si>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</si>
  <si>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</si>
  <si>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</si>
  <si>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</si>
  <si>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</si>
  <si>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</si>
  <si>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</si>
  <si>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</si>
  <si>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</si>
  <si>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</si>
  <si>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</si>
  <si>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</si>
  <si>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</si>
  <si>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</si>
  <si>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</si>
  <si>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</si>
  <si>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</si>
  <si>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</si>
  <si>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</si>
  <si>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</si>
  <si>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</si>
  <si>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</si>
  <si>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</si>
  <si>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</si>
  <si>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</si>
  <si>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</si>
  <si>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</si>
  <si>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</si>
  <si>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</si>
  <si>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</si>
  <si>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</si>
  <si>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</si>
  <si>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</si>
  <si>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</si>
  <si>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</si>
  <si>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</si>
  <si>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</si>
  <si>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</si>
  <si>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</si>
  <si>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</si>
  <si>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</si>
  <si>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</si>
  <si>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</si>
  <si>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</si>
  <si>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</si>
  <si>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</si>
  <si>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</si>
  <si>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</si>
  <si>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</si>
  <si>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</si>
  <si>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</si>
  <si>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</si>
  <si>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</si>
  <si>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</si>
  <si>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</si>
  <si>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</si>
  <si>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</si>
  <si>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</si>
  <si>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</si>
  <si>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</si>
  <si>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</si>
  <si>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</si>
  <si>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</si>
  <si>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</si>
  <si>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</si>
  <si>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</si>
  <si>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</si>
  <si>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</si>
  <si>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</si>
  <si>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</si>
  <si>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</si>
  <si>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</si>
  <si>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</si>
  <si>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</si>
  <si>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</si>
  <si>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</si>
  <si>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</si>
  <si>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</si>
  <si>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</si>
  <si>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</si>
  <si>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</si>
  <si>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</si>
  <si>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</si>
  <si>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</si>
  <si>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</si>
  <si>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</si>
  <si>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</si>
  <si>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</si>
  <si>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</si>
  <si>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</si>
  <si>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</si>
  <si>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</si>
  <si>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</si>
  <si>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</si>
  <si>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</si>
  <si>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</si>
  <si>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</si>
  <si>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</si>
  <si>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</si>
  <si>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</si>
  <si>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</si>
  <si>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</si>
  <si>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</si>
  <si>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</si>
  <si>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</si>
  <si>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</si>
  <si>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</si>
  <si>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</si>
  <si>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</si>
  <si>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</si>
  <si>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</si>
  <si>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</si>
  <si>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</si>
  <si>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</si>
  <si>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</si>
  <si>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</si>
  <si>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</si>
  <si>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</si>
  <si>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</si>
  <si>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</si>
  <si>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</si>
  <si>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</si>
  <si>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</si>
  <si>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</si>
  <si>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</si>
  <si>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</si>
  <si>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</si>
  <si>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</si>
  <si>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</si>
  <si>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</si>
  <si>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</si>
  <si>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</si>
  <si>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</si>
  <si>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</si>
  <si>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</si>
  <si>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</si>
  <si>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</si>
  <si>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</si>
  <si>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</si>
  <si>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</si>
  <si>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</si>
  <si>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</si>
  <si>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</si>
  <si>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</si>
  <si>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</si>
  <si>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</si>
  <si>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</si>
  <si>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</si>
  <si>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</si>
  <si>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</si>
  <si>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</si>
  <si>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</si>
  <si>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</si>
  <si>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</si>
  <si>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</si>
  <si>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</si>
  <si>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</si>
  <si>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</si>
  <si>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</si>
  <si>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</si>
  <si>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</si>
  <si>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</si>
  <si>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</si>
  <si>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</si>
  <si>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</si>
  <si>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</si>
  <si>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</si>
  <si>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</si>
  <si>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</si>
  <si>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</si>
  <si>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</si>
  <si>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</si>
  <si>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</si>
  <si>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</si>
  <si>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</si>
  <si>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</si>
  <si>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</si>
  <si>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</si>
  <si>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</si>
  <si>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</si>
  <si>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</si>
  <si>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</si>
  <si>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</si>
  <si>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</si>
  <si>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</si>
  <si>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</si>
  <si>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</si>
  <si>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</si>
  <si>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</si>
  <si>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</si>
  <si>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</si>
  <si>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</si>
  <si>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</si>
  <si>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</si>
  <si>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</si>
  <si>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</si>
  <si>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</si>
  <si>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</si>
  <si>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</si>
  <si>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</si>
  <si>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</si>
  <si>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</si>
  <si>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</si>
  <si>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</si>
  <si>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</si>
  <si>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</si>
  <si>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</si>
  <si>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</si>
  <si>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</si>
  <si>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</si>
  <si>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</si>
  <si>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</si>
  <si>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</si>
  <si>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</si>
  <si>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</si>
  <si>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</si>
  <si>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</si>
  <si>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</si>
  <si>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</si>
  <si>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</si>
  <si>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</si>
  <si>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</si>
  <si>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</si>
  <si>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</si>
  <si>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</si>
  <si>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</si>
  <si>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</si>
  <si>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</si>
  <si>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</si>
  <si>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</si>
  <si>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</si>
  <si>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</si>
  <si>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</si>
  <si>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</si>
  <si>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</si>
  <si>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</si>
  <si>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</si>
  <si>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</si>
  <si>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</si>
  <si>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</si>
  <si>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</si>
  <si>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</si>
  <si>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</si>
  <si>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</si>
  <si>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</si>
  <si>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</si>
  <si>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</si>
  <si>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</si>
  <si>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</si>
  <si>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</si>
  <si>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</si>
  <si>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</si>
  <si>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</si>
  <si>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</si>
  <si>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</si>
  <si>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</si>
  <si>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</si>
  <si>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</si>
  <si>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</si>
  <si>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</si>
  <si>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</si>
  <si>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</si>
  <si>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</si>
  <si>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</si>
  <si>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</si>
  <si>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</si>
  <si>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</si>
  <si>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</si>
  <si>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</si>
  <si>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</si>
  <si>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</si>
  <si>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</si>
  <si>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</si>
  <si>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</si>
  <si>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</si>
  <si>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</si>
  <si>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</si>
  <si>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</si>
  <si>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</si>
  <si>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</si>
  <si>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</si>
  <si>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</si>
  <si>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</si>
  <si>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</si>
  <si>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</si>
  <si>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</si>
  <si>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</si>
  <si>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</si>
  <si>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</si>
  <si>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</si>
  <si>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</si>
  <si>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</si>
  <si>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</si>
  <si>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</si>
  <si>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</si>
  <si>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</si>
  <si>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</si>
  <si>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</si>
  <si>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</si>
  <si>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</si>
  <si>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</si>
  <si>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</si>
  <si>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</si>
  <si>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</si>
  <si>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</si>
  <si>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</si>
  <si>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</si>
  <si>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</si>
  <si>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</si>
  <si>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</si>
  <si>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</si>
  <si>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</si>
  <si>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</si>
  <si>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</si>
  <si>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</si>
  <si>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</si>
  <si>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</si>
  <si>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</si>
  <si>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</si>
  <si>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</si>
  <si>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</si>
  <si>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</si>
  <si>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</si>
  <si>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</si>
  <si>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</si>
  <si>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</si>
  <si>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</si>
  <si>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</si>
  <si>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</si>
  <si>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</si>
  <si>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</si>
  <si>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</si>
  <si>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</si>
  <si>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</si>
  <si>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</si>
  <si>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</si>
  <si>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</si>
  <si>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</si>
  <si>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</si>
  <si>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</si>
  <si>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</si>
  <si>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</si>
  <si>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</si>
  <si>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</si>
  <si>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</si>
  <si>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</si>
  <si>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</si>
  <si>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</si>
  <si>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</si>
  <si>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</si>
  <si>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</si>
  <si>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</si>
  <si>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</si>
  <si>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</si>
  <si>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</si>
  <si>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</si>
  <si>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</si>
  <si>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</si>
  <si>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</si>
  <si>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</si>
  <si>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</si>
  <si>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</si>
  <si>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</si>
  <si>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</si>
  <si>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</si>
  <si>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</si>
  <si>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</si>
  <si>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</si>
  <si>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</si>
  <si>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</si>
  <si>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</si>
  <si>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</si>
  <si>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</si>
  <si>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</si>
  <si>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</si>
  <si>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</si>
  <si>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</si>
  <si>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</si>
  <si>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</si>
  <si>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</si>
  <si>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</si>
  <si>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</si>
  <si>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</si>
  <si>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</si>
  <si>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</si>
  <si>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</si>
  <si>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</si>
  <si>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</si>
  <si>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</si>
  <si>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</si>
  <si>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</si>
  <si>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</si>
  <si>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</si>
  <si>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</si>
  <si>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</si>
  <si>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</si>
  <si>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</si>
  <si>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</si>
  <si>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</si>
  <si>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</si>
  <si>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</si>
  <si>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</si>
  <si>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</si>
  <si>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</si>
  <si>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</si>
  <si>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</si>
  <si>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</si>
  <si>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</si>
  <si>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</si>
  <si>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</si>
  <si>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</si>
  <si>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</si>
  <si>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</si>
  <si>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</si>
  <si>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</si>
  <si>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</si>
  <si>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</si>
  <si>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</si>
  <si>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</si>
  <si>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</si>
  <si>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</si>
  <si>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</si>
  <si>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</si>
  <si>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</si>
  <si>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</si>
  <si>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</si>
  <si>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</si>
  <si>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</si>
  <si>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</si>
  <si>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</si>
  <si>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</si>
  <si>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</si>
  <si>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</si>
  <si>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</si>
  <si>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</si>
  <si>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</si>
  <si>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</si>
  <si>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</si>
  <si>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</si>
  <si>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</si>
  <si>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</si>
  <si>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</si>
  <si>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</si>
  <si>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</si>
  <si>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</si>
  <si>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</si>
  <si>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</si>
  <si>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</si>
  <si>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</si>
  <si>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</si>
  <si>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</si>
  <si>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</si>
  <si>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</si>
  <si>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</si>
  <si>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</si>
  <si>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</si>
  <si>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</si>
  <si>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</si>
  <si>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</si>
  <si>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</si>
  <si>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</si>
  <si>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</si>
  <si>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</si>
  <si>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</si>
  <si>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</si>
  <si>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</si>
  <si>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</si>
  <si>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</si>
  <si>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</si>
  <si>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за 2018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</si>
  <si>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</si>
  <si>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</si>
  <si>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</si>
  <si>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</si>
  <si>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Г.А. Поляруш</t>
  </si>
  <si>
    <t>10 січня 2019 року</t>
  </si>
  <si>
    <t>В.о. голови суду:</t>
  </si>
  <si>
    <t>В.М. Желіховський</t>
  </si>
  <si>
    <t>В.М.Желіховський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</si>
</sst>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/>
    <xf numFmtId="49" fontId="18" fillId="0" borderId="0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18" fillId="2" borderId="0" xfId="0" applyNumberFormat="1" applyFont="1" applyFill="1" applyBorder="1" applyAlignment="1" applyProtection="1">
      <alignment horizontal="left"/>
    </xf>
    <xf numFmtId="49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8" ht="18.95" customHeight="1" x14ac:dyDescent="0.2">
      <c r="B3" s="181" t="s">
        <v>196</v>
      </c>
      <c r="C3" s="181"/>
      <c r="D3" s="181"/>
      <c r="E3" s="181"/>
      <c r="F3" s="181"/>
      <c r="G3" s="181"/>
      <c r="H3" s="181"/>
    </row>
    <row r="4" spans="1:8" ht="18.95" customHeight="1" x14ac:dyDescent="0.2">
      <c r="B4" s="181"/>
      <c r="C4" s="181"/>
      <c r="D4" s="181"/>
      <c r="E4" s="181"/>
      <c r="F4" s="181"/>
      <c r="G4" s="181"/>
      <c r="H4" s="181"/>
    </row>
    <row r="5" spans="1:8" ht="18.95" customHeight="1" x14ac:dyDescent="0.3">
      <c r="A5" s="19"/>
      <c r="B5" s="181"/>
      <c r="C5" s="181"/>
      <c r="D5" s="181"/>
      <c r="E5" s="181"/>
      <c r="F5" s="181"/>
      <c r="G5" s="181"/>
      <c r="H5" s="181"/>
    </row>
    <row r="6" spans="1:8" ht="18.95" customHeight="1" x14ac:dyDescent="0.2">
      <c r="B6" s="181"/>
      <c r="C6" s="181"/>
      <c r="D6" s="181"/>
      <c r="E6" s="181"/>
      <c r="F6" s="181"/>
      <c r="G6" s="181"/>
      <c r="H6" s="181"/>
    </row>
    <row r="7" spans="1:8" ht="18.75" x14ac:dyDescent="0.2">
      <c r="B7" s="180"/>
      <c r="C7" s="180"/>
      <c r="D7" s="180"/>
      <c r="E7" s="180"/>
      <c r="F7" s="180"/>
      <c r="G7" s="180"/>
      <c r="H7" s="180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74" t="s">
        <v>2419</v>
      </c>
      <c r="C9" s="174"/>
      <c r="D9" s="174"/>
      <c r="E9" s="174"/>
      <c r="F9" s="174"/>
      <c r="G9" s="174"/>
      <c r="H9" s="17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8" t="s">
        <v>0</v>
      </c>
      <c r="C12" s="178"/>
      <c r="D12" s="178"/>
      <c r="E12" s="178" t="s">
        <v>120</v>
      </c>
      <c r="F12" s="26"/>
    </row>
    <row r="13" spans="1:8" ht="12.95" customHeight="1" x14ac:dyDescent="0.2">
      <c r="A13" s="30"/>
      <c r="B13" s="178"/>
      <c r="C13" s="178"/>
      <c r="D13" s="178"/>
      <c r="E13" s="178"/>
      <c r="F13" s="186" t="s">
        <v>121</v>
      </c>
      <c r="G13" s="177"/>
      <c r="H13" s="177"/>
    </row>
    <row r="14" spans="1:8" ht="10.5" customHeight="1" x14ac:dyDescent="0.2">
      <c r="A14" s="27"/>
      <c r="B14" s="179"/>
      <c r="C14" s="179"/>
      <c r="D14" s="179"/>
      <c r="E14" s="179"/>
      <c r="F14" s="58"/>
      <c r="G14" s="160" t="s">
        <v>194</v>
      </c>
      <c r="H14" s="60"/>
    </row>
    <row r="15" spans="1:8" ht="48" customHeight="1" x14ac:dyDescent="0.2">
      <c r="A15" s="27"/>
      <c r="B15" s="189" t="s">
        <v>195</v>
      </c>
      <c r="C15" s="190"/>
      <c r="D15" s="191"/>
      <c r="E15" s="107" t="s">
        <v>1</v>
      </c>
    </row>
    <row r="16" spans="1:8" ht="12.95" customHeight="1" x14ac:dyDescent="0.2">
      <c r="A16" s="27"/>
      <c r="B16" s="169" t="s">
        <v>232</v>
      </c>
      <c r="C16" s="170"/>
      <c r="D16" s="171"/>
      <c r="E16" s="175" t="s">
        <v>4</v>
      </c>
      <c r="F16" s="27"/>
      <c r="G16" s="168" t="s">
        <v>122</v>
      </c>
      <c r="H16" s="168"/>
    </row>
    <row r="17" spans="1:8" ht="12.95" customHeight="1" x14ac:dyDescent="0.2">
      <c r="A17" s="27"/>
      <c r="B17" s="169"/>
      <c r="C17" s="170"/>
      <c r="D17" s="171"/>
      <c r="E17" s="175"/>
      <c r="F17" s="176" t="s">
        <v>233</v>
      </c>
      <c r="G17" s="176"/>
      <c r="H17" s="176"/>
    </row>
    <row r="18" spans="1:8" ht="12.95" customHeight="1" x14ac:dyDescent="0.2">
      <c r="A18" s="27"/>
      <c r="B18" s="169"/>
      <c r="C18" s="170"/>
      <c r="D18" s="171"/>
      <c r="E18" s="175"/>
      <c r="F18" s="176"/>
      <c r="G18" s="176"/>
      <c r="H18" s="176"/>
    </row>
    <row r="19" spans="1:8" ht="19.5" customHeight="1" x14ac:dyDescent="0.2">
      <c r="A19" s="27"/>
      <c r="B19" s="169"/>
      <c r="C19" s="170"/>
      <c r="D19" s="171"/>
      <c r="E19" s="175"/>
      <c r="F19" s="187" t="s">
        <v>177</v>
      </c>
      <c r="G19" s="188"/>
      <c r="H19" s="188"/>
    </row>
    <row r="20" spans="1:8" ht="49.5" customHeight="1" x14ac:dyDescent="0.2">
      <c r="A20" s="27"/>
      <c r="B20" s="165" t="s">
        <v>190</v>
      </c>
      <c r="C20" s="166"/>
      <c r="D20" s="16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98" t="s">
        <v>116</v>
      </c>
      <c r="C23" s="199"/>
      <c r="D23" s="199"/>
      <c r="E23" s="199"/>
      <c r="F23" s="199"/>
      <c r="G23" s="199"/>
      <c r="H23" s="200"/>
    </row>
    <row r="24" spans="1:8" ht="25.5" customHeight="1" x14ac:dyDescent="0.2">
      <c r="A24" s="27"/>
      <c r="B24" s="182" t="s">
        <v>192</v>
      </c>
      <c r="C24" s="183"/>
      <c r="D24" s="172" t="s">
        <v>2420</v>
      </c>
      <c r="E24" s="172"/>
      <c r="F24" s="172"/>
      <c r="G24" s="172"/>
      <c r="H24" s="173"/>
    </row>
    <row r="25" spans="1:8" ht="19.5" customHeight="1" x14ac:dyDescent="0.2">
      <c r="A25" s="27"/>
      <c r="B25" s="182" t="s">
        <v>193</v>
      </c>
      <c r="C25" s="183"/>
      <c r="D25" s="163" t="s">
        <v>2421</v>
      </c>
      <c r="E25" s="163"/>
      <c r="F25" s="163"/>
      <c r="G25" s="163"/>
      <c r="H25" s="164"/>
    </row>
    <row r="26" spans="1:8" ht="19.5" customHeight="1" x14ac:dyDescent="0.2">
      <c r="A26" s="27"/>
      <c r="B26" s="201" t="s">
        <v>2422</v>
      </c>
      <c r="C26" s="202"/>
      <c r="D26" s="202"/>
      <c r="E26" s="202"/>
      <c r="F26" s="202"/>
      <c r="G26" s="202"/>
      <c r="H26" s="203"/>
    </row>
    <row r="27" spans="1:8" ht="21" customHeight="1" x14ac:dyDescent="0.2">
      <c r="A27" s="27"/>
      <c r="B27" s="204">
        <v>30</v>
      </c>
      <c r="C27" s="163"/>
      <c r="D27" s="163"/>
      <c r="E27" s="163"/>
      <c r="F27" s="163"/>
      <c r="G27" s="163"/>
      <c r="H27" s="164"/>
    </row>
    <row r="28" spans="1:8" ht="12.95" customHeight="1" x14ac:dyDescent="0.2">
      <c r="A28" s="27"/>
      <c r="B28" s="192" t="s">
        <v>117</v>
      </c>
      <c r="C28" s="193"/>
      <c r="D28" s="193"/>
      <c r="E28" s="193"/>
      <c r="F28" s="193"/>
      <c r="G28" s="193"/>
      <c r="H28" s="194"/>
    </row>
    <row r="29" spans="1:8" ht="12.95" customHeight="1" x14ac:dyDescent="0.2">
      <c r="A29" s="27"/>
      <c r="B29" s="195" t="s">
        <v>118</v>
      </c>
      <c r="C29" s="196"/>
      <c r="D29" s="196"/>
      <c r="E29" s="196"/>
      <c r="F29" s="196"/>
      <c r="G29" s="196"/>
      <c r="H29" s="197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84"/>
      <c r="C37" s="185"/>
      <c r="D37" s="185"/>
      <c r="E37" s="185"/>
      <c r="F37" s="185"/>
      <c r="G37" s="185"/>
      <c r="H37" s="18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&amp;C&amp;LD97A9AA8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07"/>
  <sheetViews>
    <sheetView topLeftCell="P1589" zoomScale="80" zoomScaleNormal="80" zoomScaleSheetLayoutView="100" workbookViewId="0">
      <selection activeCell="AH1601" sqref="AH1601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14" t="s">
        <v>10</v>
      </c>
      <c r="B6" s="227" t="s">
        <v>204</v>
      </c>
      <c r="C6" s="230" t="s">
        <v>7</v>
      </c>
      <c r="D6" s="64"/>
      <c r="E6" s="218" t="s">
        <v>213</v>
      </c>
      <c r="F6" s="222" t="s">
        <v>197</v>
      </c>
      <c r="G6" s="223"/>
      <c r="H6" s="223"/>
      <c r="I6" s="224"/>
      <c r="J6" s="222" t="s">
        <v>212</v>
      </c>
      <c r="K6" s="223"/>
      <c r="L6" s="223"/>
      <c r="M6" s="223"/>
      <c r="N6" s="223"/>
      <c r="O6" s="223"/>
      <c r="P6" s="223"/>
      <c r="Q6" s="223"/>
      <c r="R6" s="224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4" t="s">
        <v>215</v>
      </c>
      <c r="AL6" s="214"/>
      <c r="AM6" s="214"/>
      <c r="AN6" s="214" t="s">
        <v>234</v>
      </c>
      <c r="AO6" s="221"/>
      <c r="AP6" s="221"/>
      <c r="AQ6" s="221"/>
      <c r="AR6" s="214" t="s">
        <v>219</v>
      </c>
      <c r="AS6" s="214" t="s">
        <v>220</v>
      </c>
      <c r="AT6" s="214" t="s">
        <v>216</v>
      </c>
      <c r="AU6" s="214" t="s">
        <v>217</v>
      </c>
      <c r="AV6" s="214" t="s">
        <v>218</v>
      </c>
    </row>
    <row r="7" spans="1:48" ht="21.95" customHeight="1" x14ac:dyDescent="0.2">
      <c r="A7" s="214"/>
      <c r="B7" s="228"/>
      <c r="C7" s="231"/>
      <c r="D7" s="76"/>
      <c r="E7" s="219"/>
      <c r="F7" s="218" t="s">
        <v>9</v>
      </c>
      <c r="G7" s="218" t="s">
        <v>13</v>
      </c>
      <c r="H7" s="218" t="s">
        <v>15</v>
      </c>
      <c r="I7" s="218" t="s">
        <v>205</v>
      </c>
      <c r="J7" s="218" t="s">
        <v>158</v>
      </c>
      <c r="K7" s="218" t="s">
        <v>19</v>
      </c>
      <c r="L7" s="218" t="s">
        <v>16</v>
      </c>
      <c r="M7" s="218" t="s">
        <v>14</v>
      </c>
      <c r="N7" s="218" t="s">
        <v>18</v>
      </c>
      <c r="O7" s="214" t="s">
        <v>159</v>
      </c>
      <c r="P7" s="214" t="s">
        <v>17</v>
      </c>
      <c r="Q7" s="214" t="s">
        <v>21</v>
      </c>
      <c r="R7" s="214" t="s">
        <v>22</v>
      </c>
      <c r="S7" s="222" t="s">
        <v>214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4"/>
      <c r="AS7" s="214"/>
      <c r="AT7" s="214"/>
      <c r="AU7" s="214"/>
      <c r="AV7" s="214"/>
    </row>
    <row r="8" spans="1:48" ht="21.95" customHeight="1" x14ac:dyDescent="0.2">
      <c r="A8" s="214"/>
      <c r="B8" s="228"/>
      <c r="C8" s="231"/>
      <c r="D8" s="76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4"/>
      <c r="P8" s="214"/>
      <c r="Q8" s="214"/>
      <c r="R8" s="214"/>
      <c r="S8" s="218" t="s">
        <v>20</v>
      </c>
      <c r="T8" s="222" t="s">
        <v>27</v>
      </c>
      <c r="U8" s="223"/>
      <c r="V8" s="223"/>
      <c r="W8" s="223"/>
      <c r="X8" s="223"/>
      <c r="Y8" s="223"/>
      <c r="Z8" s="223"/>
      <c r="AA8" s="224"/>
      <c r="AB8" s="214" t="s">
        <v>30</v>
      </c>
      <c r="AC8" s="214" t="s">
        <v>34</v>
      </c>
      <c r="AD8" s="214" t="s">
        <v>38</v>
      </c>
      <c r="AE8" s="214" t="s">
        <v>35</v>
      </c>
      <c r="AF8" s="214" t="s">
        <v>37</v>
      </c>
      <c r="AG8" s="214" t="s">
        <v>39</v>
      </c>
      <c r="AH8" s="214" t="s">
        <v>36</v>
      </c>
      <c r="AI8" s="214" t="s">
        <v>40</v>
      </c>
      <c r="AJ8" s="214" t="s">
        <v>41</v>
      </c>
      <c r="AK8" s="214" t="s">
        <v>42</v>
      </c>
      <c r="AL8" s="214" t="s">
        <v>43</v>
      </c>
      <c r="AM8" s="214" t="s">
        <v>22</v>
      </c>
      <c r="AN8" s="214" t="s">
        <v>36</v>
      </c>
      <c r="AO8" s="214" t="s">
        <v>45</v>
      </c>
      <c r="AP8" s="214" t="s">
        <v>44</v>
      </c>
      <c r="AQ8" s="214" t="s">
        <v>46</v>
      </c>
      <c r="AR8" s="214"/>
      <c r="AS8" s="214"/>
      <c r="AT8" s="214"/>
      <c r="AU8" s="214"/>
      <c r="AV8" s="214"/>
    </row>
    <row r="9" spans="1:48" ht="12.95" customHeight="1" x14ac:dyDescent="0.2">
      <c r="A9" s="214"/>
      <c r="B9" s="228"/>
      <c r="C9" s="231"/>
      <c r="D9" s="76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4"/>
      <c r="P9" s="214"/>
      <c r="Q9" s="214"/>
      <c r="R9" s="214"/>
      <c r="S9" s="219"/>
      <c r="T9" s="214" t="s">
        <v>28</v>
      </c>
      <c r="U9" s="222" t="s">
        <v>23</v>
      </c>
      <c r="V9" s="223"/>
      <c r="W9" s="223"/>
      <c r="X9" s="223"/>
      <c r="Y9" s="223"/>
      <c r="Z9" s="223"/>
      <c r="AA9" s="22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</row>
    <row r="10" spans="1:48" ht="86.25" customHeight="1" x14ac:dyDescent="0.2">
      <c r="A10" s="214"/>
      <c r="B10" s="229"/>
      <c r="C10" s="232"/>
      <c r="D10" s="77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14"/>
      <c r="P10" s="214"/>
      <c r="Q10" s="214"/>
      <c r="R10" s="214"/>
      <c r="S10" s="220"/>
      <c r="T10" s="21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30</v>
      </c>
      <c r="F30" s="119">
        <f t="shared" si="1"/>
        <v>7</v>
      </c>
      <c r="G30" s="119">
        <f t="shared" si="1"/>
        <v>0</v>
      </c>
      <c r="H30" s="119">
        <f t="shared" si="1"/>
        <v>0</v>
      </c>
      <c r="I30" s="119">
        <f t="shared" si="1"/>
        <v>23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21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5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1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>
        <v>1</v>
      </c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7</v>
      </c>
      <c r="F43" s="121">
        <v>3</v>
      </c>
      <c r="G43" s="121"/>
      <c r="H43" s="121"/>
      <c r="I43" s="121">
        <v>4</v>
      </c>
      <c r="J43" s="121"/>
      <c r="K43" s="121"/>
      <c r="L43" s="121"/>
      <c r="M43" s="121"/>
      <c r="N43" s="121"/>
      <c r="O43" s="121">
        <v>4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>
        <v>1</v>
      </c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1">
        <v>1</v>
      </c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1</v>
      </c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10</v>
      </c>
      <c r="F47" s="121">
        <v>1</v>
      </c>
      <c r="G47" s="121"/>
      <c r="H47" s="121"/>
      <c r="I47" s="121">
        <v>9</v>
      </c>
      <c r="J47" s="121"/>
      <c r="K47" s="121"/>
      <c r="L47" s="121"/>
      <c r="M47" s="121"/>
      <c r="N47" s="121"/>
      <c r="O47" s="121">
        <v>8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8</v>
      </c>
      <c r="F48" s="121"/>
      <c r="G48" s="121"/>
      <c r="H48" s="121"/>
      <c r="I48" s="121">
        <v>8</v>
      </c>
      <c r="J48" s="121"/>
      <c r="K48" s="121"/>
      <c r="L48" s="121">
        <v>1</v>
      </c>
      <c r="M48" s="121"/>
      <c r="N48" s="121"/>
      <c r="O48" s="121">
        <v>7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1</v>
      </c>
      <c r="F55" s="121">
        <v>1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21">
        <v>2</v>
      </c>
      <c r="F56" s="121"/>
      <c r="G56" s="121"/>
      <c r="H56" s="121"/>
      <c r="I56" s="121">
        <v>2</v>
      </c>
      <c r="J56" s="121"/>
      <c r="K56" s="121"/>
      <c r="L56" s="121"/>
      <c r="M56" s="121"/>
      <c r="N56" s="121"/>
      <c r="O56" s="121">
        <v>2</v>
      </c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31</v>
      </c>
      <c r="F202" s="119">
        <f t="shared" si="5"/>
        <v>30</v>
      </c>
      <c r="G202" s="119">
        <f t="shared" si="5"/>
        <v>0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1</v>
      </c>
      <c r="R202" s="119">
        <f t="shared" si="5"/>
        <v>0</v>
      </c>
      <c r="S202" s="119">
        <f t="shared" si="5"/>
        <v>0</v>
      </c>
      <c r="T202" s="119">
        <f t="shared" si="5"/>
        <v>9</v>
      </c>
      <c r="U202" s="119">
        <f t="shared" si="5"/>
        <v>0</v>
      </c>
      <c r="V202" s="119">
        <f t="shared" si="5"/>
        <v>1</v>
      </c>
      <c r="W202" s="119">
        <f t="shared" si="5"/>
        <v>0</v>
      </c>
      <c r="X202" s="119">
        <f t="shared" si="5"/>
        <v>6</v>
      </c>
      <c r="Y202" s="119">
        <f t="shared" si="5"/>
        <v>2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2</v>
      </c>
      <c r="AE202" s="119">
        <f t="shared" si="5"/>
        <v>0</v>
      </c>
      <c r="AF202" s="119">
        <f t="shared" si="5"/>
        <v>0</v>
      </c>
      <c r="AG202" s="119">
        <f t="shared" si="5"/>
        <v>1</v>
      </c>
      <c r="AH202" s="119">
        <f t="shared" si="5"/>
        <v>9</v>
      </c>
      <c r="AI202" s="119">
        <f t="shared" si="5"/>
        <v>0</v>
      </c>
      <c r="AJ202" s="119">
        <f t="shared" si="5"/>
        <v>0</v>
      </c>
      <c r="AK202" s="119">
        <f t="shared" si="5"/>
        <v>8</v>
      </c>
      <c r="AL202" s="119">
        <f t="shared" si="5"/>
        <v>1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1</v>
      </c>
      <c r="AR202" s="119">
        <f t="shared" si="5"/>
        <v>1</v>
      </c>
      <c r="AS202" s="119">
        <f t="shared" si="5"/>
        <v>7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9</v>
      </c>
      <c r="F203" s="121">
        <v>9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>
        <v>8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>
        <v>1</v>
      </c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10</v>
      </c>
      <c r="F204" s="121">
        <v>9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/>
      <c r="P204" s="121"/>
      <c r="Q204" s="121">
        <v>1</v>
      </c>
      <c r="R204" s="121"/>
      <c r="S204" s="121"/>
      <c r="T204" s="121">
        <v>1</v>
      </c>
      <c r="U204" s="121"/>
      <c r="V204" s="121"/>
      <c r="W204" s="121"/>
      <c r="X204" s="121"/>
      <c r="Y204" s="121">
        <v>1</v>
      </c>
      <c r="Z204" s="121"/>
      <c r="AA204" s="121"/>
      <c r="AB204" s="121"/>
      <c r="AC204" s="121"/>
      <c r="AD204" s="121">
        <v>2</v>
      </c>
      <c r="AE204" s="121"/>
      <c r="AF204" s="121"/>
      <c r="AG204" s="121"/>
      <c r="AH204" s="121"/>
      <c r="AI204" s="121"/>
      <c r="AJ204" s="121"/>
      <c r="AK204" s="121">
        <v>6</v>
      </c>
      <c r="AL204" s="121"/>
      <c r="AM204" s="121"/>
      <c r="AN204" s="121"/>
      <c r="AO204" s="121"/>
      <c r="AP204" s="121"/>
      <c r="AQ204" s="121">
        <v>1</v>
      </c>
      <c r="AR204" s="121"/>
      <c r="AS204" s="121">
        <v>1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7</v>
      </c>
      <c r="F205" s="121">
        <v>7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5</v>
      </c>
      <c r="U205" s="121"/>
      <c r="V205" s="121"/>
      <c r="W205" s="121"/>
      <c r="X205" s="121">
        <v>4</v>
      </c>
      <c r="Y205" s="121">
        <v>1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2</v>
      </c>
      <c r="AL205" s="121"/>
      <c r="AM205" s="121"/>
      <c r="AN205" s="121"/>
      <c r="AO205" s="121"/>
      <c r="AP205" s="121"/>
      <c r="AQ205" s="121"/>
      <c r="AR205" s="121"/>
      <c r="AS205" s="121">
        <v>5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2</v>
      </c>
      <c r="F210" s="121">
        <v>2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>
        <v>2</v>
      </c>
      <c r="U210" s="121"/>
      <c r="V210" s="121"/>
      <c r="W210" s="121"/>
      <c r="X210" s="121">
        <v>2</v>
      </c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>
        <v>1</v>
      </c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2</v>
      </c>
      <c r="F223" s="121">
        <v>2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1</v>
      </c>
      <c r="AI223" s="121"/>
      <c r="AJ223" s="121"/>
      <c r="AK223" s="121"/>
      <c r="AL223" s="121">
        <v>1</v>
      </c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</v>
      </c>
      <c r="U224" s="121"/>
      <c r="V224" s="121">
        <v>1</v>
      </c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2</v>
      </c>
      <c r="F408" s="119">
        <f t="shared" si="8"/>
        <v>2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2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1</v>
      </c>
      <c r="F437" s="121">
        <v>1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1</v>
      </c>
      <c r="F439" s="121">
        <v>1</v>
      </c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1</v>
      </c>
      <c r="AL439" s="121"/>
      <c r="AM439" s="121"/>
      <c r="AN439" s="121"/>
      <c r="AO439" s="121"/>
      <c r="AP439" s="121"/>
      <c r="AQ439" s="121"/>
      <c r="AR439" s="121">
        <v>1</v>
      </c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7</v>
      </c>
      <c r="F477" s="119">
        <f t="shared" si="10"/>
        <v>3</v>
      </c>
      <c r="G477" s="119">
        <f t="shared" si="10"/>
        <v>0</v>
      </c>
      <c r="H477" s="119">
        <f t="shared" si="10"/>
        <v>0</v>
      </c>
      <c r="I477" s="119">
        <f t="shared" si="10"/>
        <v>4</v>
      </c>
      <c r="J477" s="119">
        <f t="shared" si="10"/>
        <v>0</v>
      </c>
      <c r="K477" s="119">
        <f t="shared" si="10"/>
        <v>0</v>
      </c>
      <c r="L477" s="119">
        <f t="shared" si="10"/>
        <v>4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2</v>
      </c>
      <c r="AL477" s="119">
        <f t="shared" si="10"/>
        <v>1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4</v>
      </c>
      <c r="F504" s="121"/>
      <c r="G504" s="121"/>
      <c r="H504" s="121"/>
      <c r="I504" s="121">
        <v>4</v>
      </c>
      <c r="J504" s="121"/>
      <c r="K504" s="121"/>
      <c r="L504" s="121">
        <v>4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2</v>
      </c>
      <c r="F505" s="121">
        <v>2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>
        <v>1</v>
      </c>
      <c r="AM505" s="121"/>
      <c r="AN505" s="121"/>
      <c r="AO505" s="121"/>
      <c r="AP505" s="121">
        <v>1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1</v>
      </c>
      <c r="F510" s="121">
        <v>1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13</v>
      </c>
      <c r="F561" s="119">
        <f t="shared" si="12"/>
        <v>12</v>
      </c>
      <c r="G561" s="119">
        <f t="shared" si="12"/>
        <v>0</v>
      </c>
      <c r="H561" s="119">
        <f t="shared" si="12"/>
        <v>0</v>
      </c>
      <c r="I561" s="119">
        <f t="shared" si="12"/>
        <v>1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1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8</v>
      </c>
      <c r="AI561" s="119">
        <f t="shared" si="12"/>
        <v>0</v>
      </c>
      <c r="AJ561" s="119">
        <f t="shared" si="12"/>
        <v>0</v>
      </c>
      <c r="AK561" s="119">
        <f t="shared" si="12"/>
        <v>4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2</v>
      </c>
      <c r="AS561" s="119">
        <f t="shared" si="12"/>
        <v>2</v>
      </c>
      <c r="AT561" s="119">
        <f t="shared" si="12"/>
        <v>1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13</v>
      </c>
      <c r="F562" s="119">
        <f t="shared" si="13"/>
        <v>12</v>
      </c>
      <c r="G562" s="119">
        <f t="shared" si="13"/>
        <v>0</v>
      </c>
      <c r="H562" s="119">
        <f t="shared" si="13"/>
        <v>0</v>
      </c>
      <c r="I562" s="119">
        <f t="shared" si="13"/>
        <v>1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1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8</v>
      </c>
      <c r="AI562" s="119">
        <f t="shared" si="13"/>
        <v>0</v>
      </c>
      <c r="AJ562" s="119">
        <f t="shared" si="13"/>
        <v>0</v>
      </c>
      <c r="AK562" s="119">
        <f t="shared" si="13"/>
        <v>4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2</v>
      </c>
      <c r="AS562" s="119">
        <f t="shared" si="13"/>
        <v>2</v>
      </c>
      <c r="AT562" s="119">
        <f t="shared" si="13"/>
        <v>1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1</v>
      </c>
      <c r="F569" s="121">
        <v>1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1</v>
      </c>
      <c r="AL569" s="121"/>
      <c r="AM569" s="121"/>
      <c r="AN569" s="121"/>
      <c r="AO569" s="121"/>
      <c r="AP569" s="121"/>
      <c r="AQ569" s="121"/>
      <c r="AR569" s="121"/>
      <c r="AS569" s="121"/>
      <c r="AT569" s="121">
        <v>1</v>
      </c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10</v>
      </c>
      <c r="F574" s="121">
        <v>9</v>
      </c>
      <c r="G574" s="121"/>
      <c r="H574" s="121"/>
      <c r="I574" s="121">
        <v>1</v>
      </c>
      <c r="J574" s="121"/>
      <c r="K574" s="121"/>
      <c r="L574" s="121"/>
      <c r="M574" s="121"/>
      <c r="N574" s="121"/>
      <c r="O574" s="121"/>
      <c r="P574" s="121"/>
      <c r="Q574" s="121">
        <v>1</v>
      </c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8</v>
      </c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>
        <v>1</v>
      </c>
      <c r="AS574" s="121">
        <v>1</v>
      </c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1</v>
      </c>
      <c r="F577" s="121">
        <v>1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21"/>
      <c r="AM577" s="121"/>
      <c r="AN577" s="121"/>
      <c r="AO577" s="121"/>
      <c r="AP577" s="121"/>
      <c r="AQ577" s="121"/>
      <c r="AR577" s="121"/>
      <c r="AS577" s="121">
        <v>1</v>
      </c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1026</v>
      </c>
      <c r="C595" s="66" t="s">
        <v>1027</v>
      </c>
      <c r="D595" s="66"/>
      <c r="E595" s="121">
        <v>1</v>
      </c>
      <c r="F595" s="121">
        <v>1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21"/>
      <c r="AM595" s="121"/>
      <c r="AN595" s="121"/>
      <c r="AO595" s="121"/>
      <c r="AP595" s="121"/>
      <c r="AQ595" s="121"/>
      <c r="AR595" s="121">
        <v>1</v>
      </c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4</v>
      </c>
      <c r="F647" s="119">
        <f t="shared" si="15"/>
        <v>1</v>
      </c>
      <c r="G647" s="119">
        <f t="shared" si="15"/>
        <v>0</v>
      </c>
      <c r="H647" s="119">
        <f t="shared" si="15"/>
        <v>0</v>
      </c>
      <c r="I647" s="119">
        <f t="shared" si="15"/>
        <v>3</v>
      </c>
      <c r="J647" s="119">
        <f t="shared" si="15"/>
        <v>0</v>
      </c>
      <c r="K647" s="119">
        <f t="shared" si="15"/>
        <v>3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1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1">
        <v>1</v>
      </c>
      <c r="F703" s="121"/>
      <c r="G703" s="121"/>
      <c r="H703" s="121"/>
      <c r="I703" s="121">
        <v>1</v>
      </c>
      <c r="J703" s="121"/>
      <c r="K703" s="121">
        <v>1</v>
      </c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3</v>
      </c>
      <c r="F705" s="121">
        <v>1</v>
      </c>
      <c r="G705" s="121"/>
      <c r="H705" s="121"/>
      <c r="I705" s="121">
        <v>2</v>
      </c>
      <c r="J705" s="121"/>
      <c r="K705" s="121">
        <v>2</v>
      </c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1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2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1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customHeight="1" x14ac:dyDescent="0.2">
      <c r="A725" s="65">
        <v>713</v>
      </c>
      <c r="B725" s="6" t="s">
        <v>1207</v>
      </c>
      <c r="C725" s="66" t="s">
        <v>1206</v>
      </c>
      <c r="D725" s="66"/>
      <c r="E725" s="121">
        <v>1</v>
      </c>
      <c r="F725" s="121"/>
      <c r="G725" s="121"/>
      <c r="H725" s="121"/>
      <c r="I725" s="121">
        <v>1</v>
      </c>
      <c r="J725" s="121"/>
      <c r="K725" s="121"/>
      <c r="L725" s="121"/>
      <c r="M725" s="121"/>
      <c r="N725" s="121"/>
      <c r="O725" s="121"/>
      <c r="P725" s="121"/>
      <c r="Q725" s="121"/>
      <c r="R725" s="121">
        <v>1</v>
      </c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customHeight="1" x14ac:dyDescent="0.2">
      <c r="A762" s="65">
        <v>750</v>
      </c>
      <c r="B762" s="6" t="s">
        <v>1254</v>
      </c>
      <c r="C762" s="66" t="s">
        <v>1255</v>
      </c>
      <c r="D762" s="66"/>
      <c r="E762" s="121">
        <v>1</v>
      </c>
      <c r="F762" s="121">
        <v>1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1</v>
      </c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7</v>
      </c>
      <c r="F778" s="119">
        <f t="shared" si="18"/>
        <v>7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2</v>
      </c>
      <c r="U778" s="119">
        <f t="shared" si="18"/>
        <v>0</v>
      </c>
      <c r="V778" s="119">
        <f t="shared" si="18"/>
        <v>2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5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1</v>
      </c>
      <c r="AQ778" s="119">
        <f t="shared" si="18"/>
        <v>0</v>
      </c>
      <c r="AR778" s="119">
        <f t="shared" si="18"/>
        <v>0</v>
      </c>
      <c r="AS778" s="119">
        <f t="shared" si="18"/>
        <v>4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2</v>
      </c>
      <c r="F819" s="121">
        <v>2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2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2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customHeight="1" x14ac:dyDescent="0.2">
      <c r="A824" s="65">
        <v>812</v>
      </c>
      <c r="B824" s="6">
        <v>391</v>
      </c>
      <c r="C824" s="66" t="s">
        <v>1341</v>
      </c>
      <c r="D824" s="66"/>
      <c r="E824" s="121">
        <v>1</v>
      </c>
      <c r="F824" s="121">
        <v>1</v>
      </c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>
        <v>1</v>
      </c>
      <c r="U824" s="121"/>
      <c r="V824" s="121">
        <v>1</v>
      </c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>
        <v>1</v>
      </c>
      <c r="AQ824" s="121"/>
      <c r="AR824" s="121"/>
      <c r="AS824" s="121">
        <v>1</v>
      </c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4</v>
      </c>
      <c r="F829" s="121">
        <v>4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>
        <v>1</v>
      </c>
      <c r="U829" s="121"/>
      <c r="V829" s="121">
        <v>1</v>
      </c>
      <c r="W829" s="121"/>
      <c r="X829" s="121"/>
      <c r="Y829" s="121"/>
      <c r="Z829" s="121"/>
      <c r="AA829" s="121"/>
      <c r="AB829" s="121"/>
      <c r="AC829" s="121"/>
      <c r="AD829" s="121">
        <v>3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>
        <v>1</v>
      </c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96</v>
      </c>
      <c r="F1586" s="156">
        <f t="shared" si="21"/>
        <v>63</v>
      </c>
      <c r="G1586" s="156">
        <f t="shared" si="21"/>
        <v>0</v>
      </c>
      <c r="H1586" s="156">
        <f t="shared" si="21"/>
        <v>0</v>
      </c>
      <c r="I1586" s="156">
        <f t="shared" si="21"/>
        <v>33</v>
      </c>
      <c r="J1586" s="156">
        <f t="shared" si="21"/>
        <v>0</v>
      </c>
      <c r="K1586" s="156">
        <f t="shared" si="21"/>
        <v>3</v>
      </c>
      <c r="L1586" s="156">
        <f t="shared" si="21"/>
        <v>5</v>
      </c>
      <c r="M1586" s="156">
        <f t="shared" si="21"/>
        <v>0</v>
      </c>
      <c r="N1586" s="156">
        <f t="shared" si="21"/>
        <v>0</v>
      </c>
      <c r="O1586" s="156">
        <f t="shared" si="21"/>
        <v>21</v>
      </c>
      <c r="P1586" s="156">
        <f t="shared" si="21"/>
        <v>0</v>
      </c>
      <c r="Q1586" s="156">
        <f t="shared" si="21"/>
        <v>2</v>
      </c>
      <c r="R1586" s="156">
        <f t="shared" si="21"/>
        <v>2</v>
      </c>
      <c r="S1586" s="156">
        <f t="shared" si="21"/>
        <v>0</v>
      </c>
      <c r="T1586" s="156">
        <f t="shared" si="21"/>
        <v>11</v>
      </c>
      <c r="U1586" s="156">
        <f t="shared" si="21"/>
        <v>0</v>
      </c>
      <c r="V1586" s="156">
        <f t="shared" si="21"/>
        <v>3</v>
      </c>
      <c r="W1586" s="156">
        <f t="shared" si="21"/>
        <v>0</v>
      </c>
      <c r="X1586" s="156">
        <f t="shared" si="21"/>
        <v>6</v>
      </c>
      <c r="Y1586" s="156">
        <f t="shared" si="21"/>
        <v>2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7</v>
      </c>
      <c r="AE1586" s="156">
        <f t="shared" si="21"/>
        <v>0</v>
      </c>
      <c r="AF1586" s="156">
        <f t="shared" si="21"/>
        <v>0</v>
      </c>
      <c r="AG1586" s="156">
        <f t="shared" si="21"/>
        <v>1</v>
      </c>
      <c r="AH1586" s="156">
        <f t="shared" si="21"/>
        <v>20</v>
      </c>
      <c r="AI1586" s="156">
        <f t="shared" si="21"/>
        <v>0</v>
      </c>
      <c r="AJ1586" s="156">
        <f t="shared" si="21"/>
        <v>0</v>
      </c>
      <c r="AK1586" s="156">
        <f t="shared" si="21"/>
        <v>21</v>
      </c>
      <c r="AL1586" s="156">
        <f t="shared" si="21"/>
        <v>2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2</v>
      </c>
      <c r="AQ1586" s="156">
        <f t="shared" si="21"/>
        <v>1</v>
      </c>
      <c r="AR1586" s="156">
        <f t="shared" si="21"/>
        <v>5</v>
      </c>
      <c r="AS1586" s="156">
        <f t="shared" si="21"/>
        <v>13</v>
      </c>
      <c r="AT1586" s="156">
        <f t="shared" si="21"/>
        <v>1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33" t="s">
        <v>23</v>
      </c>
      <c r="C1587" s="79" t="s">
        <v>185</v>
      </c>
      <c r="D1587" s="66"/>
      <c r="E1587" s="157">
        <v>39</v>
      </c>
      <c r="F1587" s="121">
        <v>13</v>
      </c>
      <c r="G1587" s="121"/>
      <c r="H1587" s="121"/>
      <c r="I1587" s="121">
        <v>26</v>
      </c>
      <c r="J1587" s="121"/>
      <c r="K1587" s="121">
        <v>3</v>
      </c>
      <c r="L1587" s="121">
        <v>5</v>
      </c>
      <c r="M1587" s="121"/>
      <c r="N1587" s="121"/>
      <c r="O1587" s="121">
        <v>17</v>
      </c>
      <c r="P1587" s="121"/>
      <c r="Q1587" s="121"/>
      <c r="R1587" s="121">
        <v>1</v>
      </c>
      <c r="S1587" s="121"/>
      <c r="T1587" s="121">
        <v>1</v>
      </c>
      <c r="U1587" s="121"/>
      <c r="V1587" s="121">
        <v>1</v>
      </c>
      <c r="W1587" s="121"/>
      <c r="X1587" s="121"/>
      <c r="Y1587" s="121"/>
      <c r="Z1587" s="121"/>
      <c r="AA1587" s="121"/>
      <c r="AB1587" s="121"/>
      <c r="AC1587" s="121"/>
      <c r="AD1587" s="121">
        <v>5</v>
      </c>
      <c r="AE1587" s="121"/>
      <c r="AF1587" s="121"/>
      <c r="AG1587" s="121"/>
      <c r="AH1587" s="121">
        <v>3</v>
      </c>
      <c r="AI1587" s="121"/>
      <c r="AJ1587" s="121"/>
      <c r="AK1587" s="121">
        <v>3</v>
      </c>
      <c r="AL1587" s="121">
        <v>1</v>
      </c>
      <c r="AM1587" s="121"/>
      <c r="AN1587" s="121"/>
      <c r="AO1587" s="121"/>
      <c r="AP1587" s="121"/>
      <c r="AQ1587" s="121"/>
      <c r="AR1587" s="121"/>
      <c r="AS1587" s="121">
        <v>4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34"/>
      <c r="C1588" s="79" t="s">
        <v>186</v>
      </c>
      <c r="D1588" s="68" t="s">
        <v>2423</v>
      </c>
      <c r="E1588" s="158">
        <v>40</v>
      </c>
      <c r="F1588" s="121">
        <v>34</v>
      </c>
      <c r="G1588" s="121"/>
      <c r="H1588" s="121"/>
      <c r="I1588" s="121">
        <v>6</v>
      </c>
      <c r="J1588" s="121"/>
      <c r="K1588" s="121"/>
      <c r="L1588" s="121"/>
      <c r="M1588" s="121"/>
      <c r="N1588" s="121"/>
      <c r="O1588" s="121">
        <v>4</v>
      </c>
      <c r="P1588" s="121"/>
      <c r="Q1588" s="121">
        <v>2</v>
      </c>
      <c r="R1588" s="121"/>
      <c r="S1588" s="121"/>
      <c r="T1588" s="121">
        <v>3</v>
      </c>
      <c r="U1588" s="121"/>
      <c r="V1588" s="121">
        <v>2</v>
      </c>
      <c r="W1588" s="121"/>
      <c r="X1588" s="121"/>
      <c r="Y1588" s="121">
        <v>1</v>
      </c>
      <c r="Z1588" s="121"/>
      <c r="AA1588" s="121"/>
      <c r="AB1588" s="121">
        <v>1</v>
      </c>
      <c r="AC1588" s="121"/>
      <c r="AD1588" s="121">
        <v>2</v>
      </c>
      <c r="AE1588" s="121"/>
      <c r="AF1588" s="121"/>
      <c r="AG1588" s="121">
        <v>1</v>
      </c>
      <c r="AH1588" s="121">
        <v>17</v>
      </c>
      <c r="AI1588" s="121"/>
      <c r="AJ1588" s="121"/>
      <c r="AK1588" s="121">
        <v>10</v>
      </c>
      <c r="AL1588" s="121"/>
      <c r="AM1588" s="121"/>
      <c r="AN1588" s="121"/>
      <c r="AO1588" s="121"/>
      <c r="AP1588" s="121">
        <v>1</v>
      </c>
      <c r="AQ1588" s="121">
        <v>1</v>
      </c>
      <c r="AR1588" s="121">
        <v>3</v>
      </c>
      <c r="AS1588" s="121">
        <v>3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34"/>
      <c r="C1589" s="79" t="s">
        <v>178</v>
      </c>
      <c r="D1589" s="69" t="s">
        <v>2423</v>
      </c>
      <c r="E1589" s="159">
        <v>17</v>
      </c>
      <c r="F1589" s="121">
        <v>16</v>
      </c>
      <c r="G1589" s="121"/>
      <c r="H1589" s="121"/>
      <c r="I1589" s="121">
        <v>1</v>
      </c>
      <c r="J1589" s="121"/>
      <c r="K1589" s="121"/>
      <c r="L1589" s="121"/>
      <c r="M1589" s="121"/>
      <c r="N1589" s="121"/>
      <c r="O1589" s="121"/>
      <c r="P1589" s="121"/>
      <c r="Q1589" s="121"/>
      <c r="R1589" s="121">
        <v>1</v>
      </c>
      <c r="S1589" s="121"/>
      <c r="T1589" s="121">
        <v>7</v>
      </c>
      <c r="U1589" s="121"/>
      <c r="V1589" s="121"/>
      <c r="W1589" s="121"/>
      <c r="X1589" s="121">
        <v>6</v>
      </c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8</v>
      </c>
      <c r="AL1589" s="121">
        <v>1</v>
      </c>
      <c r="AM1589" s="121"/>
      <c r="AN1589" s="121"/>
      <c r="AO1589" s="121"/>
      <c r="AP1589" s="121">
        <v>1</v>
      </c>
      <c r="AQ1589" s="121"/>
      <c r="AR1589" s="121">
        <v>2</v>
      </c>
      <c r="AS1589" s="121">
        <v>6</v>
      </c>
      <c r="AT1589" s="121">
        <v>1</v>
      </c>
      <c r="AU1589" s="119"/>
      <c r="AV1589" s="119"/>
    </row>
    <row r="1590" spans="1:48" s="118" customFormat="1" ht="25.7" customHeight="1" x14ac:dyDescent="0.2">
      <c r="A1590" s="65">
        <v>1578</v>
      </c>
      <c r="B1590" s="234"/>
      <c r="C1590" s="79" t="s">
        <v>179</v>
      </c>
      <c r="D1590" s="68" t="s">
        <v>2423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34"/>
      <c r="C1591" s="151" t="s">
        <v>202</v>
      </c>
      <c r="D1591" s="69" t="s">
        <v>2423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34"/>
      <c r="C1592" s="80" t="s">
        <v>184</v>
      </c>
      <c r="D1592" s="69" t="s">
        <v>2423</v>
      </c>
      <c r="E1592" s="158">
        <v>12</v>
      </c>
      <c r="F1592" s="121">
        <v>10</v>
      </c>
      <c r="G1592" s="121"/>
      <c r="H1592" s="121"/>
      <c r="I1592" s="121">
        <v>2</v>
      </c>
      <c r="J1592" s="121"/>
      <c r="K1592" s="121">
        <v>1</v>
      </c>
      <c r="L1592" s="121"/>
      <c r="M1592" s="121"/>
      <c r="N1592" s="121"/>
      <c r="O1592" s="121"/>
      <c r="P1592" s="121"/>
      <c r="Q1592" s="121"/>
      <c r="R1592" s="121">
        <v>1</v>
      </c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>
        <v>2</v>
      </c>
      <c r="AE1592" s="121"/>
      <c r="AF1592" s="121"/>
      <c r="AG1592" s="121"/>
      <c r="AH1592" s="121">
        <v>4</v>
      </c>
      <c r="AI1592" s="121"/>
      <c r="AJ1592" s="121"/>
      <c r="AK1592" s="121">
        <v>3</v>
      </c>
      <c r="AL1592" s="121">
        <v>1</v>
      </c>
      <c r="AM1592" s="121"/>
      <c r="AN1592" s="121"/>
      <c r="AO1592" s="121"/>
      <c r="AP1592" s="121"/>
      <c r="AQ1592" s="121"/>
      <c r="AR1592" s="121">
        <v>1</v>
      </c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34"/>
      <c r="C1593" s="80" t="s">
        <v>180</v>
      </c>
      <c r="D1593" s="152"/>
      <c r="E1593" s="158">
        <v>1</v>
      </c>
      <c r="F1593" s="121"/>
      <c r="G1593" s="121"/>
      <c r="H1593" s="121"/>
      <c r="I1593" s="121">
        <v>1</v>
      </c>
      <c r="J1593" s="121"/>
      <c r="K1593" s="121"/>
      <c r="L1593" s="121"/>
      <c r="M1593" s="121"/>
      <c r="N1593" s="121"/>
      <c r="O1593" s="121"/>
      <c r="P1593" s="121"/>
      <c r="Q1593" s="121"/>
      <c r="R1593" s="121">
        <v>1</v>
      </c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34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34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34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35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K1599" s="205" t="s">
        <v>2426</v>
      </c>
      <c r="AL1599" s="206"/>
      <c r="AM1599" s="206"/>
      <c r="AN1599" s="46" t="s">
        <v>2423</v>
      </c>
      <c r="AO1599" s="46" t="s">
        <v>2423</v>
      </c>
      <c r="AP1599" s="46" t="s">
        <v>2423</v>
      </c>
      <c r="AQ1599" s="81" t="s">
        <v>2423</v>
      </c>
      <c r="AS1599" s="216" t="s">
        <v>2427</v>
      </c>
      <c r="AT1599" s="216"/>
      <c r="AU1599" s="216"/>
      <c r="AV1599" s="216"/>
    </row>
    <row r="1600" spans="1:48" ht="19.5" customHeight="1" x14ac:dyDescent="0.2">
      <c r="AL1600" s="39" t="s">
        <v>2423</v>
      </c>
      <c r="AM1600" s="39" t="s">
        <v>2423</v>
      </c>
      <c r="AN1600" s="208" t="s">
        <v>132</v>
      </c>
      <c r="AO1600" s="208"/>
      <c r="AP1600" s="208"/>
      <c r="AQ1600" s="208"/>
      <c r="AR1600" s="20"/>
      <c r="AS1600" s="208" t="s">
        <v>133</v>
      </c>
      <c r="AT1600" s="208"/>
      <c r="AU1600" s="208"/>
      <c r="AV1600" s="208"/>
    </row>
    <row r="1601" spans="37:48" ht="18" customHeight="1" x14ac:dyDescent="0.2">
      <c r="AK1601" s="207" t="s">
        <v>137</v>
      </c>
      <c r="AL1601" s="206"/>
      <c r="AM1601" s="40" t="s">
        <v>2423</v>
      </c>
      <c r="AN1601" s="213"/>
      <c r="AO1601" s="213"/>
      <c r="AP1601" s="213"/>
      <c r="AQ1601" s="213"/>
      <c r="AR1601" s="38" t="s">
        <v>2423</v>
      </c>
      <c r="AS1601" s="217" t="s">
        <v>2424</v>
      </c>
      <c r="AT1601" s="217"/>
      <c r="AU1601" s="217"/>
      <c r="AV1601" s="217"/>
    </row>
    <row r="1602" spans="37:48" ht="28.5" customHeight="1" x14ac:dyDescent="0.2">
      <c r="AL1602" s="149"/>
      <c r="AM1602" s="149"/>
      <c r="AN1602" s="208" t="s">
        <v>132</v>
      </c>
      <c r="AO1602" s="208"/>
      <c r="AP1602" s="208"/>
      <c r="AQ1602" s="208"/>
      <c r="AR1602" s="37"/>
      <c r="AS1602" s="208" t="s">
        <v>133</v>
      </c>
      <c r="AT1602" s="208"/>
      <c r="AU1602" s="208"/>
      <c r="AV1602" s="208"/>
    </row>
    <row r="1603" spans="37:48" ht="25.5" customHeight="1" x14ac:dyDescent="0.2">
      <c r="AM1603" s="41" t="s">
        <v>2423</v>
      </c>
      <c r="AN1603" s="41" t="s">
        <v>2423</v>
      </c>
      <c r="AO1603" s="42" t="s">
        <v>2423</v>
      </c>
      <c r="AP1603" s="42" t="s">
        <v>2423</v>
      </c>
      <c r="AQ1603" s="42" t="s">
        <v>2423</v>
      </c>
      <c r="AR1603" s="42" t="s">
        <v>2423</v>
      </c>
      <c r="AS1603" s="42" t="s">
        <v>2423</v>
      </c>
      <c r="AT1603" s="43" t="s">
        <v>2423</v>
      </c>
      <c r="AU1603" s="43" t="s">
        <v>2423</v>
      </c>
      <c r="AV1603" s="42" t="s">
        <v>2423</v>
      </c>
    </row>
    <row r="1604" spans="37:48" ht="15.75" customHeight="1" x14ac:dyDescent="0.2">
      <c r="AL1604" s="41" t="s">
        <v>135</v>
      </c>
      <c r="AN1604" s="210" t="s">
        <v>2423</v>
      </c>
      <c r="AO1604" s="210"/>
      <c r="AP1604" s="210"/>
      <c r="AQ1604" s="210"/>
      <c r="AS1604" s="47" t="s">
        <v>2423</v>
      </c>
      <c r="AT1604" s="47" t="s">
        <v>2423</v>
      </c>
      <c r="AU1604" s="47" t="s">
        <v>2423</v>
      </c>
      <c r="AV1604" s="148"/>
    </row>
    <row r="1605" spans="37:48" ht="12.95" customHeight="1" x14ac:dyDescent="0.2">
      <c r="AL1605" s="47" t="s">
        <v>136</v>
      </c>
      <c r="AN1605" s="37"/>
      <c r="AO1605" s="211"/>
      <c r="AP1605" s="211"/>
      <c r="AQ1605" s="211"/>
      <c r="AR1605" s="211"/>
      <c r="AS1605" s="211"/>
      <c r="AT1605" s="37"/>
      <c r="AU1605" s="37"/>
      <c r="AV1605" s="149"/>
    </row>
    <row r="1606" spans="37:48" ht="15.75" customHeight="1" x14ac:dyDescent="0.2">
      <c r="AL1606" s="41" t="s">
        <v>134</v>
      </c>
      <c r="AN1606" s="212" t="s">
        <v>2423</v>
      </c>
      <c r="AO1606" s="212"/>
      <c r="AP1606" s="212"/>
      <c r="AQ1606" s="212"/>
      <c r="AR1606" s="215"/>
      <c r="AS1606" s="215"/>
      <c r="AT1606" s="215"/>
      <c r="AU1606" s="48"/>
      <c r="AV1606" s="150"/>
    </row>
    <row r="1607" spans="37:48" ht="17.25" customHeight="1" x14ac:dyDescent="0.2">
      <c r="AL1607" s="155" t="s">
        <v>166</v>
      </c>
      <c r="AN1607" s="209" t="s">
        <v>2425</v>
      </c>
      <c r="AO1607" s="209"/>
      <c r="AP1607" s="209"/>
    </row>
  </sheetData>
  <mergeCells count="65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P7:P10"/>
    <mergeCell ref="AP8:AP10"/>
    <mergeCell ref="AQ8:AQ10"/>
    <mergeCell ref="AS6:AS10"/>
    <mergeCell ref="AR6:AR10"/>
    <mergeCell ref="AN1600:AQ1600"/>
    <mergeCell ref="G7:G10"/>
    <mergeCell ref="AK6:AM7"/>
    <mergeCell ref="S7:AJ7"/>
    <mergeCell ref="T8:AA8"/>
    <mergeCell ref="U9:AA9"/>
    <mergeCell ref="AU6:AU10"/>
    <mergeCell ref="AR1606:AT1606"/>
    <mergeCell ref="AS1602:AV1602"/>
    <mergeCell ref="AS1599:AV1599"/>
    <mergeCell ref="AS1601:AV1601"/>
    <mergeCell ref="AV6:AV10"/>
    <mergeCell ref="AT6:AT10"/>
    <mergeCell ref="AK1599:AM1599"/>
    <mergeCell ref="AK1601:AL1601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fitToHeight="0" pageOrder="overThenDown" orientation="landscape" horizontalDpi="4294967295" verticalDpi="4294967295" r:id="rId1"/>
  <headerFooter>
    <oddFooter>&amp;C&amp;LD97A9AA8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7" t="s">
        <v>119</v>
      </c>
      <c r="C1" s="177"/>
      <c r="D1" s="177"/>
      <c r="E1" s="177"/>
      <c r="F1" s="177"/>
      <c r="G1" s="177"/>
      <c r="H1" s="177"/>
    </row>
    <row r="3" spans="1:9" ht="18.95" customHeight="1" x14ac:dyDescent="0.3">
      <c r="B3" s="243" t="s">
        <v>123</v>
      </c>
      <c r="C3" s="243"/>
      <c r="D3" s="243"/>
      <c r="E3" s="243"/>
      <c r="F3" s="243"/>
      <c r="G3" s="243"/>
      <c r="H3" s="243"/>
    </row>
    <row r="4" spans="1:9" ht="17.25" customHeight="1" x14ac:dyDescent="0.2">
      <c r="B4" s="174" t="s">
        <v>2419</v>
      </c>
      <c r="C4" s="174"/>
      <c r="D4" s="174"/>
      <c r="E4" s="174"/>
      <c r="F4" s="174"/>
      <c r="G4" s="174"/>
      <c r="H4" s="174"/>
    </row>
    <row r="5" spans="1:9" ht="18.95" customHeight="1" x14ac:dyDescent="0.3">
      <c r="B5" s="188"/>
      <c r="C5" s="188"/>
      <c r="D5" s="188"/>
      <c r="E5" s="188"/>
      <c r="F5" s="188"/>
      <c r="G5" s="188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8" t="s">
        <v>0</v>
      </c>
      <c r="C8" s="178"/>
      <c r="D8" s="178"/>
      <c r="E8" s="178" t="s">
        <v>120</v>
      </c>
      <c r="F8" s="27"/>
    </row>
    <row r="9" spans="1:9" ht="12.95" customHeight="1" x14ac:dyDescent="0.2">
      <c r="A9" s="27"/>
      <c r="B9" s="178"/>
      <c r="C9" s="178"/>
      <c r="D9" s="178"/>
      <c r="E9" s="178"/>
      <c r="F9" s="244" t="s">
        <v>131</v>
      </c>
      <c r="G9" s="244"/>
      <c r="H9" s="244"/>
    </row>
    <row r="10" spans="1:9" ht="12.95" customHeight="1" x14ac:dyDescent="0.2">
      <c r="A10" s="27"/>
      <c r="B10" s="179"/>
      <c r="C10" s="179"/>
      <c r="D10" s="179"/>
      <c r="E10" s="179"/>
      <c r="F10" s="58"/>
      <c r="G10" s="59" t="s">
        <v>194</v>
      </c>
      <c r="H10" s="60"/>
    </row>
    <row r="11" spans="1:9" ht="44.25" customHeight="1" x14ac:dyDescent="0.2">
      <c r="A11" s="27"/>
      <c r="B11" s="189" t="s">
        <v>203</v>
      </c>
      <c r="C11" s="190"/>
      <c r="D11" s="191"/>
      <c r="E11" s="107" t="s">
        <v>1</v>
      </c>
    </row>
    <row r="12" spans="1:9" ht="12.95" customHeight="1" x14ac:dyDescent="0.2">
      <c r="A12" s="27"/>
      <c r="B12" s="169" t="s">
        <v>226</v>
      </c>
      <c r="C12" s="170"/>
      <c r="D12" s="171"/>
      <c r="E12" s="17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69"/>
      <c r="C13" s="170"/>
      <c r="D13" s="171"/>
      <c r="E13" s="175"/>
      <c r="F13" s="176" t="s">
        <v>233</v>
      </c>
      <c r="G13" s="176"/>
      <c r="H13" s="176"/>
      <c r="I13" s="12"/>
    </row>
    <row r="14" spans="1:9" ht="12.95" customHeight="1" x14ac:dyDescent="0.2">
      <c r="A14" s="27"/>
      <c r="B14" s="169"/>
      <c r="C14" s="170"/>
      <c r="D14" s="171"/>
      <c r="E14" s="175"/>
      <c r="F14" s="176"/>
      <c r="G14" s="176"/>
      <c r="H14" s="176"/>
      <c r="I14" s="56"/>
    </row>
    <row r="15" spans="1:9" ht="22.5" customHeight="1" x14ac:dyDescent="0.2">
      <c r="A15" s="27"/>
      <c r="B15" s="169"/>
      <c r="C15" s="170"/>
      <c r="D15" s="171"/>
      <c r="E15" s="175"/>
      <c r="F15" s="242" t="s">
        <v>177</v>
      </c>
      <c r="G15" s="242"/>
      <c r="H15" s="242"/>
      <c r="I15" s="12"/>
    </row>
    <row r="16" spans="1:9" s="35" customFormat="1" ht="44.25" customHeight="1" x14ac:dyDescent="0.2">
      <c r="A16" s="27"/>
      <c r="B16" s="165" t="s">
        <v>190</v>
      </c>
      <c r="C16" s="166"/>
      <c r="D16" s="16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53" t="s">
        <v>2</v>
      </c>
      <c r="C22" s="254"/>
      <c r="D22" s="240" t="s">
        <v>2420</v>
      </c>
      <c r="E22" s="240"/>
      <c r="F22" s="240"/>
      <c r="G22" s="240"/>
      <c r="H22" s="241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9"/>
      <c r="E24" s="240"/>
      <c r="F24" s="240"/>
      <c r="G24" s="240"/>
      <c r="H24" s="241"/>
      <c r="I24" s="26"/>
    </row>
    <row r="25" spans="1:9" ht="12.95" customHeight="1" x14ac:dyDescent="0.2">
      <c r="A25" s="30"/>
      <c r="B25" s="248" t="s">
        <v>2421</v>
      </c>
      <c r="C25" s="168"/>
      <c r="D25" s="168"/>
      <c r="E25" s="168"/>
      <c r="F25" s="168"/>
      <c r="G25" s="168"/>
      <c r="H25" s="249"/>
      <c r="I25" s="26"/>
    </row>
    <row r="26" spans="1:9" ht="17.25" customHeight="1" x14ac:dyDescent="0.2">
      <c r="A26" s="30"/>
      <c r="B26" s="250" t="s">
        <v>2422</v>
      </c>
      <c r="C26" s="251"/>
      <c r="D26" s="251"/>
      <c r="E26" s="251"/>
      <c r="F26" s="251"/>
      <c r="G26" s="251"/>
      <c r="H26" s="252"/>
      <c r="I26" s="26"/>
    </row>
    <row r="27" spans="1:9" ht="12.95" customHeight="1" x14ac:dyDescent="0.2">
      <c r="A27" s="30"/>
      <c r="B27" s="245" t="s">
        <v>117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55">
        <v>30</v>
      </c>
      <c r="C28" s="256"/>
      <c r="D28" s="256"/>
      <c r="E28" s="256"/>
      <c r="F28" s="256"/>
      <c r="G28" s="256"/>
      <c r="H28" s="257"/>
      <c r="I28" s="26"/>
    </row>
    <row r="29" spans="1:9" ht="9.75" customHeight="1" x14ac:dyDescent="0.2">
      <c r="A29" s="30"/>
      <c r="B29" s="258"/>
      <c r="C29" s="259"/>
      <c r="D29" s="259"/>
      <c r="E29" s="259"/>
      <c r="F29" s="259"/>
      <c r="G29" s="259"/>
      <c r="H29" s="260"/>
      <c r="I29" s="26"/>
    </row>
    <row r="30" spans="1:9" ht="12.95" customHeight="1" x14ac:dyDescent="0.2">
      <c r="A30" s="30"/>
      <c r="B30" s="245" t="s">
        <v>118</v>
      </c>
      <c r="C30" s="246"/>
      <c r="D30" s="246"/>
      <c r="E30" s="246"/>
      <c r="F30" s="246"/>
      <c r="G30" s="246"/>
      <c r="H30" s="247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&amp;C&amp;LD97A9AA8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7"/>
  <sheetViews>
    <sheetView topLeftCell="AU1588" zoomScaleNormal="100" zoomScaleSheetLayoutView="90" workbookViewId="0">
      <selection activeCell="BM1601" sqref="BM1601:BO1601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2423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2423</v>
      </c>
      <c r="C5" s="273"/>
      <c r="D5" s="273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72" t="s">
        <v>172</v>
      </c>
      <c r="B6" s="278" t="s">
        <v>204</v>
      </c>
      <c r="C6" s="279" t="s">
        <v>7</v>
      </c>
      <c r="D6" s="115"/>
      <c r="E6" s="272" t="s">
        <v>198</v>
      </c>
      <c r="F6" s="272" t="s">
        <v>47</v>
      </c>
      <c r="G6" s="272"/>
      <c r="H6" s="272"/>
      <c r="I6" s="272"/>
      <c r="J6" s="272"/>
      <c r="K6" s="272"/>
      <c r="L6" s="272"/>
      <c r="M6" s="272"/>
      <c r="N6" s="272" t="s">
        <v>55</v>
      </c>
      <c r="O6" s="272"/>
      <c r="P6" s="272"/>
      <c r="Q6" s="272"/>
      <c r="R6" s="272"/>
      <c r="S6" s="272"/>
      <c r="T6" s="272"/>
      <c r="U6" s="280" t="s">
        <v>65</v>
      </c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2"/>
      <c r="AO6" s="272" t="s">
        <v>80</v>
      </c>
      <c r="AP6" s="272"/>
      <c r="AQ6" s="272"/>
      <c r="AR6" s="272"/>
      <c r="AS6" s="272"/>
      <c r="AT6" s="272"/>
      <c r="AU6" s="272"/>
      <c r="AV6" s="272" t="s">
        <v>171</v>
      </c>
      <c r="AW6" s="272" t="s">
        <v>88</v>
      </c>
      <c r="AX6" s="272" t="s">
        <v>89</v>
      </c>
      <c r="AY6" s="272" t="s">
        <v>227</v>
      </c>
      <c r="AZ6" s="272"/>
      <c r="BA6" s="272"/>
      <c r="BB6" s="272"/>
      <c r="BC6" s="272" t="s">
        <v>209</v>
      </c>
      <c r="BD6" s="272"/>
      <c r="BE6" s="272"/>
      <c r="BF6" s="272"/>
      <c r="BG6" s="272" t="s">
        <v>210</v>
      </c>
      <c r="BH6" s="272"/>
      <c r="BI6" s="272"/>
      <c r="BJ6" s="272" t="s">
        <v>211</v>
      </c>
      <c r="BK6" s="272"/>
      <c r="BL6" s="272"/>
      <c r="BM6" s="272"/>
      <c r="BN6" s="272"/>
      <c r="BO6" s="272"/>
      <c r="BP6" s="272"/>
      <c r="BQ6" s="272"/>
      <c r="BR6" s="272"/>
      <c r="BS6" s="272"/>
    </row>
    <row r="7" spans="1:71" s="116" customFormat="1" ht="24.75" customHeight="1" x14ac:dyDescent="0.2">
      <c r="A7" s="272"/>
      <c r="B7" s="278"/>
      <c r="C7" s="279"/>
      <c r="D7" s="115"/>
      <c r="E7" s="272"/>
      <c r="F7" s="272" t="s">
        <v>48</v>
      </c>
      <c r="G7" s="272" t="s">
        <v>49</v>
      </c>
      <c r="H7" s="272" t="s">
        <v>51</v>
      </c>
      <c r="I7" s="280" t="s">
        <v>168</v>
      </c>
      <c r="J7" s="281"/>
      <c r="K7" s="281"/>
      <c r="L7" s="281"/>
      <c r="M7" s="282"/>
      <c r="N7" s="272" t="s">
        <v>56</v>
      </c>
      <c r="O7" s="272" t="s">
        <v>58</v>
      </c>
      <c r="P7" s="272" t="s">
        <v>59</v>
      </c>
      <c r="Q7" s="272" t="s">
        <v>57</v>
      </c>
      <c r="R7" s="272" t="s">
        <v>61</v>
      </c>
      <c r="S7" s="272" t="s">
        <v>60</v>
      </c>
      <c r="T7" s="272" t="s">
        <v>63</v>
      </c>
      <c r="U7" s="272" t="s">
        <v>66</v>
      </c>
      <c r="V7" s="272" t="s">
        <v>62</v>
      </c>
      <c r="W7" s="218" t="s">
        <v>161</v>
      </c>
      <c r="X7" s="218" t="s">
        <v>162</v>
      </c>
      <c r="Y7" s="283" t="s">
        <v>64</v>
      </c>
      <c r="Z7" s="272" t="s">
        <v>157</v>
      </c>
      <c r="AA7" s="272" t="s">
        <v>67</v>
      </c>
      <c r="AB7" s="272" t="s">
        <v>68</v>
      </c>
      <c r="AC7" s="272" t="s">
        <v>70</v>
      </c>
      <c r="AD7" s="272" t="s">
        <v>69</v>
      </c>
      <c r="AE7" s="272" t="s">
        <v>72</v>
      </c>
      <c r="AF7" s="272" t="s">
        <v>74</v>
      </c>
      <c r="AG7" s="272" t="s">
        <v>71</v>
      </c>
      <c r="AH7" s="272" t="s">
        <v>73</v>
      </c>
      <c r="AI7" s="272" t="s">
        <v>75</v>
      </c>
      <c r="AJ7" s="272" t="s">
        <v>77</v>
      </c>
      <c r="AK7" s="272" t="s">
        <v>76</v>
      </c>
      <c r="AL7" s="272" t="s">
        <v>228</v>
      </c>
      <c r="AM7" s="272" t="s">
        <v>78</v>
      </c>
      <c r="AN7" s="272" t="s">
        <v>79</v>
      </c>
      <c r="AO7" s="272" t="s">
        <v>81</v>
      </c>
      <c r="AP7" s="272" t="s">
        <v>84</v>
      </c>
      <c r="AQ7" s="272" t="s">
        <v>82</v>
      </c>
      <c r="AR7" s="272" t="s">
        <v>83</v>
      </c>
      <c r="AS7" s="272" t="s">
        <v>85</v>
      </c>
      <c r="AT7" s="272" t="s">
        <v>86</v>
      </c>
      <c r="AU7" s="272" t="s">
        <v>87</v>
      </c>
      <c r="AV7" s="272"/>
      <c r="AW7" s="272"/>
      <c r="AX7" s="272"/>
      <c r="AY7" s="279" t="s">
        <v>28</v>
      </c>
      <c r="AZ7" s="272" t="s">
        <v>23</v>
      </c>
      <c r="BA7" s="272"/>
      <c r="BB7" s="272"/>
      <c r="BC7" s="272" t="s">
        <v>92</v>
      </c>
      <c r="BD7" s="272" t="s">
        <v>93</v>
      </c>
      <c r="BE7" s="272" t="s">
        <v>95</v>
      </c>
      <c r="BF7" s="272" t="s">
        <v>229</v>
      </c>
      <c r="BG7" s="272" t="s">
        <v>96</v>
      </c>
      <c r="BH7" s="272" t="s">
        <v>97</v>
      </c>
      <c r="BI7" s="272" t="s">
        <v>98</v>
      </c>
      <c r="BJ7" s="272" t="s">
        <v>99</v>
      </c>
      <c r="BK7" s="272" t="s">
        <v>100</v>
      </c>
      <c r="BL7" s="272"/>
      <c r="BM7" s="272"/>
      <c r="BN7" s="272"/>
      <c r="BO7" s="272" t="s">
        <v>101</v>
      </c>
      <c r="BP7" s="272"/>
      <c r="BQ7" s="272" t="s">
        <v>103</v>
      </c>
      <c r="BR7" s="272"/>
      <c r="BS7" s="272"/>
    </row>
    <row r="8" spans="1:71" s="116" customFormat="1" ht="21" customHeight="1" x14ac:dyDescent="0.2">
      <c r="A8" s="272"/>
      <c r="B8" s="278"/>
      <c r="C8" s="279"/>
      <c r="D8" s="115"/>
      <c r="E8" s="272"/>
      <c r="F8" s="272"/>
      <c r="G8" s="272"/>
      <c r="H8" s="272"/>
      <c r="I8" s="280" t="s">
        <v>170</v>
      </c>
      <c r="J8" s="281"/>
      <c r="K8" s="282"/>
      <c r="L8" s="275" t="s">
        <v>54</v>
      </c>
      <c r="M8" s="275" t="s">
        <v>52</v>
      </c>
      <c r="N8" s="272"/>
      <c r="O8" s="272"/>
      <c r="P8" s="272"/>
      <c r="Q8" s="272"/>
      <c r="R8" s="272"/>
      <c r="S8" s="272"/>
      <c r="T8" s="272"/>
      <c r="U8" s="272"/>
      <c r="V8" s="272"/>
      <c r="W8" s="219"/>
      <c r="X8" s="219"/>
      <c r="Y8" s="283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 t="s">
        <v>90</v>
      </c>
      <c r="BA8" s="272" t="s">
        <v>91</v>
      </c>
      <c r="BB8" s="272" t="s">
        <v>94</v>
      </c>
      <c r="BC8" s="272"/>
      <c r="BD8" s="272"/>
      <c r="BE8" s="272"/>
      <c r="BF8" s="272"/>
      <c r="BG8" s="272"/>
      <c r="BH8" s="272"/>
      <c r="BI8" s="272"/>
      <c r="BJ8" s="272"/>
      <c r="BK8" s="279" t="s">
        <v>28</v>
      </c>
      <c r="BL8" s="272" t="s">
        <v>23</v>
      </c>
      <c r="BM8" s="272"/>
      <c r="BN8" s="272"/>
      <c r="BO8" s="272"/>
      <c r="BP8" s="272"/>
      <c r="BQ8" s="272"/>
      <c r="BR8" s="272"/>
      <c r="BS8" s="272"/>
    </row>
    <row r="9" spans="1:71" s="116" customFormat="1" ht="45" customHeight="1" x14ac:dyDescent="0.2">
      <c r="A9" s="272"/>
      <c r="B9" s="278"/>
      <c r="C9" s="279"/>
      <c r="D9" s="115"/>
      <c r="E9" s="272"/>
      <c r="F9" s="272"/>
      <c r="G9" s="272"/>
      <c r="H9" s="272"/>
      <c r="I9" s="276" t="s">
        <v>169</v>
      </c>
      <c r="J9" s="277" t="s">
        <v>50</v>
      </c>
      <c r="K9" s="277" t="s">
        <v>53</v>
      </c>
      <c r="L9" s="276"/>
      <c r="M9" s="276"/>
      <c r="N9" s="272"/>
      <c r="O9" s="272"/>
      <c r="P9" s="272"/>
      <c r="Q9" s="272"/>
      <c r="R9" s="272"/>
      <c r="S9" s="272"/>
      <c r="T9" s="272"/>
      <c r="U9" s="272"/>
      <c r="V9" s="272"/>
      <c r="W9" s="219"/>
      <c r="X9" s="219"/>
      <c r="Y9" s="283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9"/>
      <c r="BL9" s="272" t="s">
        <v>230</v>
      </c>
      <c r="BM9" s="272" t="s">
        <v>17</v>
      </c>
      <c r="BN9" s="272" t="s">
        <v>22</v>
      </c>
      <c r="BO9" s="284" t="s">
        <v>28</v>
      </c>
      <c r="BP9" s="272" t="s">
        <v>102</v>
      </c>
      <c r="BQ9" s="272" t="s">
        <v>104</v>
      </c>
      <c r="BR9" s="272" t="s">
        <v>231</v>
      </c>
      <c r="BS9" s="272" t="s">
        <v>111</v>
      </c>
    </row>
    <row r="10" spans="1:71" s="116" customFormat="1" ht="45.75" customHeight="1" x14ac:dyDescent="0.2">
      <c r="A10" s="272"/>
      <c r="B10" s="278"/>
      <c r="C10" s="279"/>
      <c r="D10" s="115"/>
      <c r="E10" s="272"/>
      <c r="F10" s="272"/>
      <c r="G10" s="272"/>
      <c r="H10" s="272"/>
      <c r="I10" s="277"/>
      <c r="J10" s="272"/>
      <c r="K10" s="272"/>
      <c r="L10" s="277"/>
      <c r="M10" s="277"/>
      <c r="N10" s="272"/>
      <c r="O10" s="272"/>
      <c r="P10" s="272"/>
      <c r="Q10" s="272"/>
      <c r="R10" s="272"/>
      <c r="S10" s="272"/>
      <c r="T10" s="272"/>
      <c r="U10" s="272"/>
      <c r="V10" s="272"/>
      <c r="W10" s="220"/>
      <c r="X10" s="220"/>
      <c r="Y10" s="283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9"/>
      <c r="BL10" s="272"/>
      <c r="BM10" s="272"/>
      <c r="BN10" s="272"/>
      <c r="BO10" s="285"/>
      <c r="BP10" s="272"/>
      <c r="BQ10" s="272"/>
      <c r="BR10" s="272"/>
      <c r="BS10" s="272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2">SUM(E31:E94)</f>
        <v>7</v>
      </c>
      <c r="F30" s="119">
        <f t="shared" si="2"/>
        <v>7</v>
      </c>
      <c r="G30" s="119">
        <f t="shared" si="2"/>
        <v>0</v>
      </c>
      <c r="H30" s="119">
        <f t="shared" si="2"/>
        <v>2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3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0</v>
      </c>
      <c r="Q30" s="119">
        <f t="shared" si="2"/>
        <v>1</v>
      </c>
      <c r="R30" s="119">
        <f t="shared" si="2"/>
        <v>6</v>
      </c>
      <c r="S30" s="119">
        <f t="shared" si="2"/>
        <v>0</v>
      </c>
      <c r="T30" s="119">
        <f t="shared" si="2"/>
        <v>0</v>
      </c>
      <c r="U30" s="119">
        <f t="shared" si="2"/>
        <v>1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2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0</v>
      </c>
      <c r="AJ30" s="119">
        <f t="shared" si="2"/>
        <v>0</v>
      </c>
      <c r="AK30" s="119">
        <f t="shared" ref="AK30:BP30" si="3">SUM(AK31:AK94)</f>
        <v>4</v>
      </c>
      <c r="AL30" s="119">
        <f t="shared" si="3"/>
        <v>1</v>
      </c>
      <c r="AM30" s="119">
        <f t="shared" si="3"/>
        <v>0</v>
      </c>
      <c r="AN30" s="119">
        <f t="shared" si="3"/>
        <v>0</v>
      </c>
      <c r="AO30" s="119">
        <f t="shared" si="3"/>
        <v>2</v>
      </c>
      <c r="AP30" s="119">
        <f t="shared" si="3"/>
        <v>0</v>
      </c>
      <c r="AQ30" s="119">
        <f t="shared" si="3"/>
        <v>2</v>
      </c>
      <c r="AR30" s="119">
        <f t="shared" si="3"/>
        <v>3</v>
      </c>
      <c r="AS30" s="119">
        <f t="shared" si="3"/>
        <v>0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1</v>
      </c>
      <c r="AY30" s="119">
        <f t="shared" si="3"/>
        <v>1</v>
      </c>
      <c r="AZ30" s="119">
        <f t="shared" si="3"/>
        <v>1</v>
      </c>
      <c r="BA30" s="119">
        <f t="shared" si="3"/>
        <v>0</v>
      </c>
      <c r="BB30" s="119">
        <f t="shared" si="3"/>
        <v>0</v>
      </c>
      <c r="BC30" s="119">
        <f t="shared" si="3"/>
        <v>0</v>
      </c>
      <c r="BD30" s="119">
        <f t="shared" si="3"/>
        <v>0</v>
      </c>
      <c r="BE30" s="119">
        <f t="shared" si="3"/>
        <v>1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1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1</v>
      </c>
      <c r="F41" s="121">
        <v>1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/>
      <c r="AR41" s="121">
        <v>1</v>
      </c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3</v>
      </c>
      <c r="F43" s="121">
        <v>3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/>
      <c r="Q43" s="119"/>
      <c r="R43" s="121">
        <v>3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>
        <v>1</v>
      </c>
      <c r="AE43" s="121"/>
      <c r="AF43" s="121"/>
      <c r="AG43" s="121"/>
      <c r="AH43" s="121"/>
      <c r="AI43" s="121"/>
      <c r="AJ43" s="121"/>
      <c r="AK43" s="121">
        <v>2</v>
      </c>
      <c r="AL43" s="119"/>
      <c r="AM43" s="119"/>
      <c r="AN43" s="119"/>
      <c r="AO43" s="121">
        <v>1</v>
      </c>
      <c r="AP43" s="121"/>
      <c r="AQ43" s="121"/>
      <c r="AR43" s="121">
        <v>2</v>
      </c>
      <c r="AS43" s="121"/>
      <c r="AT43" s="119"/>
      <c r="AU43" s="119"/>
      <c r="AV43" s="121"/>
      <c r="AW43" s="119"/>
      <c r="AX43" s="121">
        <v>1</v>
      </c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282</v>
      </c>
      <c r="D46" s="66"/>
      <c r="E46" s="119">
        <v>1</v>
      </c>
      <c r="F46" s="121">
        <v>1</v>
      </c>
      <c r="G46" s="121"/>
      <c r="H46" s="119">
        <v>1</v>
      </c>
      <c r="I46" s="119"/>
      <c r="J46" s="121"/>
      <c r="K46" s="121"/>
      <c r="L46" s="121">
        <v>1</v>
      </c>
      <c r="M46" s="121"/>
      <c r="N46" s="119"/>
      <c r="O46" s="121"/>
      <c r="P46" s="121"/>
      <c r="Q46" s="119"/>
      <c r="R46" s="121">
        <v>1</v>
      </c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1</v>
      </c>
      <c r="AL46" s="119">
        <v>1</v>
      </c>
      <c r="AM46" s="119"/>
      <c r="AN46" s="119"/>
      <c r="AO46" s="121"/>
      <c r="AP46" s="121"/>
      <c r="AQ46" s="121">
        <v>1</v>
      </c>
      <c r="AR46" s="121"/>
      <c r="AS46" s="121"/>
      <c r="AT46" s="119"/>
      <c r="AU46" s="119"/>
      <c r="AV46" s="121"/>
      <c r="AW46" s="119"/>
      <c r="AX46" s="121"/>
      <c r="AY46" s="121">
        <v>1</v>
      </c>
      <c r="AZ46" s="121">
        <v>1</v>
      </c>
      <c r="BA46" s="121"/>
      <c r="BB46" s="121"/>
      <c r="BC46" s="119"/>
      <c r="BD46" s="119"/>
      <c r="BE46" s="119">
        <v>1</v>
      </c>
      <c r="BF46" s="119"/>
      <c r="BG46" s="121"/>
      <c r="BH46" s="121"/>
      <c r="BI46" s="121"/>
      <c r="BJ46" s="121">
        <v>1</v>
      </c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1</v>
      </c>
      <c r="F47" s="121">
        <v>1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>
        <v>1</v>
      </c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>
        <v>1</v>
      </c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>
        <v>1</v>
      </c>
      <c r="M55" s="121"/>
      <c r="N55" s="119"/>
      <c r="O55" s="121"/>
      <c r="P55" s="121"/>
      <c r="Q55" s="119">
        <v>1</v>
      </c>
      <c r="R55" s="121"/>
      <c r="S55" s="121"/>
      <c r="T55" s="121"/>
      <c r="U55" s="121">
        <v>1</v>
      </c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>
        <v>1</v>
      </c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6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8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0">SUM(E203:E247)</f>
        <v>30</v>
      </c>
      <c r="F202" s="119">
        <f t="shared" si="10"/>
        <v>30</v>
      </c>
      <c r="G202" s="119">
        <f t="shared" si="10"/>
        <v>0</v>
      </c>
      <c r="H202" s="119">
        <f t="shared" si="10"/>
        <v>6</v>
      </c>
      <c r="I202" s="119">
        <f t="shared" si="10"/>
        <v>15</v>
      </c>
      <c r="J202" s="119">
        <f t="shared" si="10"/>
        <v>0</v>
      </c>
      <c r="K202" s="119">
        <f t="shared" si="10"/>
        <v>0</v>
      </c>
      <c r="L202" s="119">
        <f t="shared" si="10"/>
        <v>7</v>
      </c>
      <c r="M202" s="119">
        <f t="shared" si="10"/>
        <v>0</v>
      </c>
      <c r="N202" s="119">
        <f t="shared" si="10"/>
        <v>0</v>
      </c>
      <c r="O202" s="119">
        <f t="shared" si="10"/>
        <v>0</v>
      </c>
      <c r="P202" s="119">
        <f t="shared" si="10"/>
        <v>7</v>
      </c>
      <c r="Q202" s="119">
        <f t="shared" si="10"/>
        <v>4</v>
      </c>
      <c r="R202" s="119">
        <f t="shared" si="10"/>
        <v>13</v>
      </c>
      <c r="S202" s="119">
        <f t="shared" si="10"/>
        <v>4</v>
      </c>
      <c r="T202" s="119">
        <f t="shared" si="10"/>
        <v>2</v>
      </c>
      <c r="U202" s="119">
        <f t="shared" si="10"/>
        <v>1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0</v>
      </c>
      <c r="AA202" s="119">
        <f t="shared" si="10"/>
        <v>0</v>
      </c>
      <c r="AB202" s="119">
        <f t="shared" si="10"/>
        <v>1</v>
      </c>
      <c r="AC202" s="119">
        <f t="shared" si="10"/>
        <v>0</v>
      </c>
      <c r="AD202" s="119">
        <f t="shared" si="10"/>
        <v>0</v>
      </c>
      <c r="AE202" s="119">
        <f t="shared" si="10"/>
        <v>1</v>
      </c>
      <c r="AF202" s="119">
        <f t="shared" si="10"/>
        <v>0</v>
      </c>
      <c r="AG202" s="119">
        <f t="shared" si="10"/>
        <v>1</v>
      </c>
      <c r="AH202" s="119">
        <f t="shared" si="10"/>
        <v>0</v>
      </c>
      <c r="AI202" s="119">
        <f t="shared" si="10"/>
        <v>2</v>
      </c>
      <c r="AJ202" s="119">
        <f t="shared" si="10"/>
        <v>0</v>
      </c>
      <c r="AK202" s="119">
        <f t="shared" ref="AK202:BP202" si="11">SUM(AK203:AK247)</f>
        <v>24</v>
      </c>
      <c r="AL202" s="119">
        <f t="shared" si="11"/>
        <v>7</v>
      </c>
      <c r="AM202" s="119">
        <f t="shared" si="11"/>
        <v>0</v>
      </c>
      <c r="AN202" s="119">
        <f t="shared" si="11"/>
        <v>0</v>
      </c>
      <c r="AO202" s="119">
        <f t="shared" si="11"/>
        <v>4</v>
      </c>
      <c r="AP202" s="119">
        <f t="shared" si="11"/>
        <v>0</v>
      </c>
      <c r="AQ202" s="119">
        <f t="shared" si="11"/>
        <v>7</v>
      </c>
      <c r="AR202" s="119">
        <f t="shared" si="11"/>
        <v>14</v>
      </c>
      <c r="AS202" s="119">
        <f t="shared" si="11"/>
        <v>5</v>
      </c>
      <c r="AT202" s="119">
        <f t="shared" si="11"/>
        <v>0</v>
      </c>
      <c r="AU202" s="119">
        <f t="shared" si="11"/>
        <v>0</v>
      </c>
      <c r="AV202" s="119">
        <f t="shared" si="11"/>
        <v>0</v>
      </c>
      <c r="AW202" s="119">
        <f t="shared" si="11"/>
        <v>3</v>
      </c>
      <c r="AX202" s="119">
        <f t="shared" si="11"/>
        <v>1</v>
      </c>
      <c r="AY202" s="119">
        <f t="shared" si="11"/>
        <v>7</v>
      </c>
      <c r="AZ202" s="119">
        <f t="shared" si="11"/>
        <v>6</v>
      </c>
      <c r="BA202" s="119">
        <f t="shared" si="11"/>
        <v>0</v>
      </c>
      <c r="BB202" s="119">
        <f t="shared" si="11"/>
        <v>1</v>
      </c>
      <c r="BC202" s="119">
        <f t="shared" si="11"/>
        <v>0</v>
      </c>
      <c r="BD202" s="119">
        <f t="shared" si="11"/>
        <v>0</v>
      </c>
      <c r="BE202" s="119">
        <f t="shared" si="11"/>
        <v>7</v>
      </c>
      <c r="BF202" s="119">
        <f t="shared" si="11"/>
        <v>0</v>
      </c>
      <c r="BG202" s="119">
        <f t="shared" si="11"/>
        <v>0</v>
      </c>
      <c r="BH202" s="119">
        <f t="shared" si="11"/>
        <v>0</v>
      </c>
      <c r="BI202" s="119">
        <f t="shared" si="11"/>
        <v>0</v>
      </c>
      <c r="BJ202" s="119">
        <f t="shared" si="11"/>
        <v>1</v>
      </c>
      <c r="BK202" s="119">
        <f t="shared" si="11"/>
        <v>1</v>
      </c>
      <c r="BL202" s="119">
        <f t="shared" si="11"/>
        <v>1</v>
      </c>
      <c r="BM202" s="119">
        <f t="shared" si="11"/>
        <v>0</v>
      </c>
      <c r="BN202" s="119">
        <f t="shared" si="11"/>
        <v>0</v>
      </c>
      <c r="BO202" s="119">
        <f t="shared" si="11"/>
        <v>1</v>
      </c>
      <c r="BP202" s="119">
        <f t="shared" si="11"/>
        <v>1</v>
      </c>
      <c r="BQ202" s="119">
        <f>SUM(BQ203:BQ247)</f>
        <v>0</v>
      </c>
      <c r="BR202" s="119">
        <f>SUM(BR203:BR247)</f>
        <v>4</v>
      </c>
      <c r="BS202" s="119">
        <f>SUM(BS203:BS247)</f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9</v>
      </c>
      <c r="F203" s="121">
        <v>9</v>
      </c>
      <c r="G203" s="121"/>
      <c r="H203" s="119">
        <v>3</v>
      </c>
      <c r="I203" s="119"/>
      <c r="J203" s="121"/>
      <c r="K203" s="121"/>
      <c r="L203" s="121">
        <v>2</v>
      </c>
      <c r="M203" s="121"/>
      <c r="N203" s="119"/>
      <c r="O203" s="121"/>
      <c r="P203" s="121">
        <v>3</v>
      </c>
      <c r="Q203" s="119"/>
      <c r="R203" s="121">
        <v>2</v>
      </c>
      <c r="S203" s="121">
        <v>2</v>
      </c>
      <c r="T203" s="121">
        <v>2</v>
      </c>
      <c r="U203" s="121">
        <v>1</v>
      </c>
      <c r="V203" s="119"/>
      <c r="W203" s="119"/>
      <c r="X203" s="119"/>
      <c r="Y203" s="121"/>
      <c r="Z203" s="121"/>
      <c r="AA203" s="121"/>
      <c r="AB203" s="121">
        <v>1</v>
      </c>
      <c r="AC203" s="121"/>
      <c r="AD203" s="121"/>
      <c r="AE203" s="121"/>
      <c r="AF203" s="121"/>
      <c r="AG203" s="121"/>
      <c r="AH203" s="121"/>
      <c r="AI203" s="121">
        <v>2</v>
      </c>
      <c r="AJ203" s="121"/>
      <c r="AK203" s="121">
        <v>5</v>
      </c>
      <c r="AL203" s="119"/>
      <c r="AM203" s="119"/>
      <c r="AN203" s="119"/>
      <c r="AO203" s="121">
        <v>2</v>
      </c>
      <c r="AP203" s="121"/>
      <c r="AQ203" s="121">
        <v>1</v>
      </c>
      <c r="AR203" s="121">
        <v>4</v>
      </c>
      <c r="AS203" s="121">
        <v>2</v>
      </c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9</v>
      </c>
      <c r="F204" s="121">
        <v>9</v>
      </c>
      <c r="G204" s="121"/>
      <c r="H204" s="119">
        <v>2</v>
      </c>
      <c r="I204" s="119">
        <v>8</v>
      </c>
      <c r="J204" s="121"/>
      <c r="K204" s="121"/>
      <c r="L204" s="121">
        <v>2</v>
      </c>
      <c r="M204" s="121"/>
      <c r="N204" s="119"/>
      <c r="O204" s="121"/>
      <c r="P204" s="121">
        <v>1</v>
      </c>
      <c r="Q204" s="119">
        <v>1</v>
      </c>
      <c r="R204" s="121">
        <v>6</v>
      </c>
      <c r="S204" s="121">
        <v>1</v>
      </c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>
        <v>1</v>
      </c>
      <c r="AF204" s="121"/>
      <c r="AG204" s="121"/>
      <c r="AH204" s="121"/>
      <c r="AI204" s="121"/>
      <c r="AJ204" s="121"/>
      <c r="AK204" s="121">
        <v>8</v>
      </c>
      <c r="AL204" s="119">
        <v>1</v>
      </c>
      <c r="AM204" s="119"/>
      <c r="AN204" s="119"/>
      <c r="AO204" s="121"/>
      <c r="AP204" s="121"/>
      <c r="AQ204" s="121">
        <v>6</v>
      </c>
      <c r="AR204" s="121">
        <v>2</v>
      </c>
      <c r="AS204" s="121">
        <v>1</v>
      </c>
      <c r="AT204" s="119"/>
      <c r="AU204" s="119"/>
      <c r="AV204" s="121"/>
      <c r="AW204" s="119"/>
      <c r="AX204" s="121">
        <v>1</v>
      </c>
      <c r="AY204" s="121">
        <v>1</v>
      </c>
      <c r="AZ204" s="121">
        <v>1</v>
      </c>
      <c r="BA204" s="121"/>
      <c r="BB204" s="121"/>
      <c r="BC204" s="119"/>
      <c r="BD204" s="119"/>
      <c r="BE204" s="119">
        <v>1</v>
      </c>
      <c r="BF204" s="119"/>
      <c r="BG204" s="121"/>
      <c r="BH204" s="121"/>
      <c r="BI204" s="121"/>
      <c r="BJ204" s="121">
        <v>1</v>
      </c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7</v>
      </c>
      <c r="F205" s="121">
        <v>7</v>
      </c>
      <c r="G205" s="121"/>
      <c r="H205" s="119"/>
      <c r="I205" s="119">
        <v>5</v>
      </c>
      <c r="J205" s="121"/>
      <c r="K205" s="121"/>
      <c r="L205" s="121">
        <v>1</v>
      </c>
      <c r="M205" s="121"/>
      <c r="N205" s="119"/>
      <c r="O205" s="121"/>
      <c r="P205" s="121">
        <v>2</v>
      </c>
      <c r="Q205" s="119">
        <v>3</v>
      </c>
      <c r="R205" s="121">
        <v>1</v>
      </c>
      <c r="S205" s="121">
        <v>1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7</v>
      </c>
      <c r="AL205" s="119">
        <v>5</v>
      </c>
      <c r="AM205" s="119"/>
      <c r="AN205" s="119"/>
      <c r="AO205" s="121">
        <v>1</v>
      </c>
      <c r="AP205" s="121"/>
      <c r="AQ205" s="121"/>
      <c r="AR205" s="121">
        <v>4</v>
      </c>
      <c r="AS205" s="121">
        <v>2</v>
      </c>
      <c r="AT205" s="119"/>
      <c r="AU205" s="119"/>
      <c r="AV205" s="121"/>
      <c r="AW205" s="119">
        <v>1</v>
      </c>
      <c r="AX205" s="121"/>
      <c r="AY205" s="121">
        <v>5</v>
      </c>
      <c r="AZ205" s="121">
        <v>4</v>
      </c>
      <c r="BA205" s="121"/>
      <c r="BB205" s="121">
        <v>1</v>
      </c>
      <c r="BC205" s="119"/>
      <c r="BD205" s="119"/>
      <c r="BE205" s="119">
        <v>5</v>
      </c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>
        <v>1</v>
      </c>
      <c r="BP205" s="121">
        <v>1</v>
      </c>
      <c r="BQ205" s="121"/>
      <c r="BR205" s="119">
        <v>4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2</v>
      </c>
      <c r="F210" s="121">
        <v>2</v>
      </c>
      <c r="G210" s="121"/>
      <c r="H210" s="119"/>
      <c r="I210" s="119">
        <v>2</v>
      </c>
      <c r="J210" s="121"/>
      <c r="K210" s="121"/>
      <c r="L210" s="121">
        <v>2</v>
      </c>
      <c r="M210" s="121"/>
      <c r="N210" s="119"/>
      <c r="O210" s="121"/>
      <c r="P210" s="121"/>
      <c r="Q210" s="119"/>
      <c r="R210" s="121">
        <v>2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2</v>
      </c>
      <c r="AL210" s="119">
        <v>1</v>
      </c>
      <c r="AM210" s="119"/>
      <c r="AN210" s="119"/>
      <c r="AO210" s="121"/>
      <c r="AP210" s="121"/>
      <c r="AQ210" s="121"/>
      <c r="AR210" s="121">
        <v>2</v>
      </c>
      <c r="AS210" s="121"/>
      <c r="AT210" s="119"/>
      <c r="AU210" s="119"/>
      <c r="AV210" s="121"/>
      <c r="AW210" s="119">
        <v>1</v>
      </c>
      <c r="AX210" s="121"/>
      <c r="AY210" s="121">
        <v>1</v>
      </c>
      <c r="AZ210" s="121">
        <v>1</v>
      </c>
      <c r="BA210" s="121"/>
      <c r="BB210" s="121"/>
      <c r="BC210" s="119"/>
      <c r="BD210" s="119"/>
      <c r="BE210" s="119">
        <v>1</v>
      </c>
      <c r="BF210" s="119"/>
      <c r="BG210" s="121"/>
      <c r="BH210" s="121"/>
      <c r="BI210" s="121"/>
      <c r="BJ210" s="121"/>
      <c r="BK210" s="121">
        <v>1</v>
      </c>
      <c r="BL210" s="121">
        <v>1</v>
      </c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2</v>
      </c>
      <c r="F223" s="121">
        <v>2</v>
      </c>
      <c r="G223" s="121"/>
      <c r="H223" s="119">
        <v>1</v>
      </c>
      <c r="I223" s="119"/>
      <c r="J223" s="121"/>
      <c r="K223" s="121"/>
      <c r="L223" s="121"/>
      <c r="M223" s="121"/>
      <c r="N223" s="119"/>
      <c r="O223" s="121"/>
      <c r="P223" s="121">
        <v>1</v>
      </c>
      <c r="Q223" s="119"/>
      <c r="R223" s="121">
        <v>1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>
        <v>1</v>
      </c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/>
      <c r="AR223" s="121">
        <v>2</v>
      </c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/>
      <c r="AM224" s="119"/>
      <c r="AN224" s="119"/>
      <c r="AO224" s="121">
        <v>1</v>
      </c>
      <c r="AP224" s="121"/>
      <c r="AQ224" s="121"/>
      <c r="AR224" s="121"/>
      <c r="AS224" s="121"/>
      <c r="AT224" s="119"/>
      <c r="AU224" s="119"/>
      <c r="AV224" s="121"/>
      <c r="AW224" s="119">
        <v>1</v>
      </c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2">SUM(E249:E365)</f>
        <v>0</v>
      </c>
      <c r="F248" s="119">
        <f t="shared" si="12"/>
        <v>0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0</v>
      </c>
      <c r="S248" s="119">
        <f t="shared" si="12"/>
        <v>0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t="shared" ref="AK248:BP248" si="13">SUM(AK249:AK365)</f>
        <v>0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0</v>
      </c>
      <c r="AQ248" s="119">
        <f t="shared" si="13"/>
        <v>0</v>
      </c>
      <c r="AR248" s="119">
        <f t="shared" si="13"/>
        <v>0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14">SUM(E367:E407)</f>
        <v>0</v>
      </c>
      <c r="F366" s="119">
        <f t="shared" si="14"/>
        <v>0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0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t="shared" ref="AK366:BP366" si="15">SUM(AK367:AK407)</f>
        <v>0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0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16">SUM(E409:E465)</f>
        <v>2</v>
      </c>
      <c r="F408" s="119">
        <f t="shared" si="16"/>
        <v>2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0</v>
      </c>
      <c r="Q408" s="119">
        <f t="shared" si="16"/>
        <v>0</v>
      </c>
      <c r="R408" s="119">
        <f t="shared" si="16"/>
        <v>1</v>
      </c>
      <c r="S408" s="119">
        <f t="shared" si="16"/>
        <v>1</v>
      </c>
      <c r="T408" s="119">
        <f t="shared" si="16"/>
        <v>0</v>
      </c>
      <c r="U408" s="119">
        <f t="shared" si="16"/>
        <v>0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0</v>
      </c>
      <c r="AI408" s="119">
        <f t="shared" si="16"/>
        <v>0</v>
      </c>
      <c r="AJ408" s="119">
        <f t="shared" si="16"/>
        <v>0</v>
      </c>
      <c r="AK408" s="119">
        <f t="shared" ref="AK408:BP408" si="17">SUM(AK409:AK465)</f>
        <v>2</v>
      </c>
      <c r="AL408" s="119">
        <f t="shared" si="17"/>
        <v>0</v>
      </c>
      <c r="AM408" s="119">
        <f t="shared" si="17"/>
        <v>0</v>
      </c>
      <c r="AN408" s="119">
        <f t="shared" si="17"/>
        <v>0</v>
      </c>
      <c r="AO408" s="119">
        <f t="shared" si="17"/>
        <v>0</v>
      </c>
      <c r="AP408" s="119">
        <f t="shared" si="17"/>
        <v>0</v>
      </c>
      <c r="AQ408" s="119">
        <f t="shared" si="17"/>
        <v>0</v>
      </c>
      <c r="AR408" s="119">
        <f t="shared" si="17"/>
        <v>0</v>
      </c>
      <c r="AS408" s="119">
        <f t="shared" si="17"/>
        <v>2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2</v>
      </c>
      <c r="AX408" s="119">
        <f t="shared" si="17"/>
        <v>0</v>
      </c>
      <c r="AY408" s="119">
        <f t="shared" si="17"/>
        <v>0</v>
      </c>
      <c r="AZ408" s="119">
        <f t="shared" si="17"/>
        <v>0</v>
      </c>
      <c r="BA408" s="119">
        <f t="shared" si="17"/>
        <v>0</v>
      </c>
      <c r="BB408" s="119">
        <f t="shared" si="17"/>
        <v>0</v>
      </c>
      <c r="BC408" s="119">
        <f t="shared" si="17"/>
        <v>0</v>
      </c>
      <c r="BD408" s="119">
        <f t="shared" si="17"/>
        <v>0</v>
      </c>
      <c r="BE408" s="119">
        <f t="shared" si="17"/>
        <v>0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0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1</v>
      </c>
      <c r="F437" s="121">
        <v>1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19"/>
      <c r="AM437" s="119"/>
      <c r="AN437" s="119"/>
      <c r="AO437" s="121"/>
      <c r="AP437" s="121"/>
      <c r="AQ437" s="121"/>
      <c r="AR437" s="121"/>
      <c r="AS437" s="121">
        <v>1</v>
      </c>
      <c r="AT437" s="119"/>
      <c r="AU437" s="119"/>
      <c r="AV437" s="121"/>
      <c r="AW437" s="119">
        <v>1</v>
      </c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1</v>
      </c>
      <c r="F439" s="121">
        <v>1</v>
      </c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>
        <v>1</v>
      </c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1</v>
      </c>
      <c r="AL439" s="119"/>
      <c r="AM439" s="119"/>
      <c r="AN439" s="119"/>
      <c r="AO439" s="121"/>
      <c r="AP439" s="121"/>
      <c r="AQ439" s="121"/>
      <c r="AR439" s="121"/>
      <c r="AS439" s="121">
        <v>1</v>
      </c>
      <c r="AT439" s="119"/>
      <c r="AU439" s="119"/>
      <c r="AV439" s="121"/>
      <c r="AW439" s="119">
        <v>1</v>
      </c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20">SUM(E478:E516)</f>
        <v>3</v>
      </c>
      <c r="F477" s="119">
        <f t="shared" si="20"/>
        <v>3</v>
      </c>
      <c r="G477" s="119">
        <f t="shared" si="20"/>
        <v>0</v>
      </c>
      <c r="H477" s="119">
        <f t="shared" si="20"/>
        <v>0</v>
      </c>
      <c r="I477" s="119">
        <f t="shared" si="20"/>
        <v>0</v>
      </c>
      <c r="J477" s="119">
        <f t="shared" si="20"/>
        <v>0</v>
      </c>
      <c r="K477" s="119">
        <f t="shared" si="20"/>
        <v>0</v>
      </c>
      <c r="L477" s="119">
        <f t="shared" si="20"/>
        <v>0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0</v>
      </c>
      <c r="Q477" s="119">
        <f t="shared" si="20"/>
        <v>1</v>
      </c>
      <c r="R477" s="119">
        <f t="shared" si="20"/>
        <v>2</v>
      </c>
      <c r="S477" s="119">
        <f t="shared" si="20"/>
        <v>0</v>
      </c>
      <c r="T477" s="119">
        <f t="shared" si="20"/>
        <v>0</v>
      </c>
      <c r="U477" s="119">
        <f t="shared" si="20"/>
        <v>0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1</v>
      </c>
      <c r="AF477" s="119">
        <f t="shared" si="20"/>
        <v>0</v>
      </c>
      <c r="AG477" s="119">
        <f t="shared" si="20"/>
        <v>0</v>
      </c>
      <c r="AH477" s="119">
        <f t="shared" si="20"/>
        <v>0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2</v>
      </c>
      <c r="AL477" s="119">
        <f t="shared" si="21"/>
        <v>0</v>
      </c>
      <c r="AM477" s="119">
        <f t="shared" si="21"/>
        <v>0</v>
      </c>
      <c r="AN477" s="119">
        <f t="shared" si="21"/>
        <v>0</v>
      </c>
      <c r="AO477" s="119">
        <f t="shared" si="21"/>
        <v>2</v>
      </c>
      <c r="AP477" s="119">
        <f t="shared" si="21"/>
        <v>0</v>
      </c>
      <c r="AQ477" s="119">
        <f t="shared" si="21"/>
        <v>0</v>
      </c>
      <c r="AR477" s="119">
        <f t="shared" si="21"/>
        <v>1</v>
      </c>
      <c r="AS477" s="119">
        <f t="shared" si="21"/>
        <v>0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0</v>
      </c>
      <c r="AX477" s="119">
        <f t="shared" si="21"/>
        <v>0</v>
      </c>
      <c r="AY477" s="119">
        <f t="shared" si="21"/>
        <v>0</v>
      </c>
      <c r="AZ477" s="119">
        <f t="shared" si="21"/>
        <v>0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0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0</v>
      </c>
      <c r="BL477" s="119">
        <f t="shared" si="21"/>
        <v>0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2</v>
      </c>
      <c r="F505" s="121">
        <v>2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>
        <v>1</v>
      </c>
      <c r="R505" s="121">
        <v>1</v>
      </c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>
        <v>1</v>
      </c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>
        <v>2</v>
      </c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1</v>
      </c>
      <c r="F510" s="121">
        <v>1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/>
      <c r="AM510" s="119"/>
      <c r="AN510" s="119"/>
      <c r="AO510" s="121"/>
      <c r="AP510" s="121"/>
      <c r="AQ510" s="121"/>
      <c r="AR510" s="121">
        <v>1</v>
      </c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22">SUM(E518:E560)</f>
        <v>0</v>
      </c>
      <c r="F517" s="119">
        <f t="shared" si="22"/>
        <v>0</v>
      </c>
      <c r="G517" s="119">
        <f t="shared" si="22"/>
        <v>0</v>
      </c>
      <c r="H517" s="119">
        <f t="shared" si="22"/>
        <v>0</v>
      </c>
      <c r="I517" s="119">
        <f t="shared" si="22"/>
        <v>0</v>
      </c>
      <c r="J517" s="119">
        <f t="shared" si="22"/>
        <v>0</v>
      </c>
      <c r="K517" s="119">
        <f t="shared" si="22"/>
        <v>0</v>
      </c>
      <c r="L517" s="119">
        <f t="shared" si="22"/>
        <v>0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0</v>
      </c>
      <c r="Q517" s="119">
        <f t="shared" si="22"/>
        <v>0</v>
      </c>
      <c r="R517" s="119">
        <f t="shared" si="22"/>
        <v>0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0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0</v>
      </c>
      <c r="AQ517" s="119">
        <f t="shared" si="23"/>
        <v>0</v>
      </c>
      <c r="AR517" s="119">
        <f t="shared" si="23"/>
        <v>0</v>
      </c>
      <c r="AS517" s="119">
        <f t="shared" si="23"/>
        <v>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24">SUM(E563:E625)</f>
        <v>12</v>
      </c>
      <c r="F561" s="119">
        <f t="shared" si="24"/>
        <v>12</v>
      </c>
      <c r="G561" s="119">
        <f t="shared" si="24"/>
        <v>0</v>
      </c>
      <c r="H561" s="119">
        <f t="shared" si="24"/>
        <v>0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1</v>
      </c>
      <c r="N561" s="119">
        <f t="shared" si="24"/>
        <v>0</v>
      </c>
      <c r="O561" s="119">
        <f t="shared" si="24"/>
        <v>0</v>
      </c>
      <c r="P561" s="119">
        <f t="shared" si="24"/>
        <v>2</v>
      </c>
      <c r="Q561" s="119">
        <f t="shared" si="24"/>
        <v>1</v>
      </c>
      <c r="R561" s="119">
        <f t="shared" si="24"/>
        <v>9</v>
      </c>
      <c r="S561" s="119">
        <f t="shared" si="24"/>
        <v>0</v>
      </c>
      <c r="T561" s="119">
        <f t="shared" si="24"/>
        <v>0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1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1</v>
      </c>
      <c r="AF561" s="119">
        <f t="shared" si="24"/>
        <v>0</v>
      </c>
      <c r="AG561" s="119">
        <f t="shared" si="24"/>
        <v>0</v>
      </c>
      <c r="AH561" s="119">
        <f t="shared" si="24"/>
        <v>0</v>
      </c>
      <c r="AI561" s="119">
        <f t="shared" si="24"/>
        <v>1</v>
      </c>
      <c r="AJ561" s="119">
        <f t="shared" si="24"/>
        <v>0</v>
      </c>
      <c r="AK561" s="119">
        <f t="shared" ref="AK561:BS561" si="25">SUM(AK563:AK625)</f>
        <v>9</v>
      </c>
      <c r="AL561" s="119">
        <f t="shared" si="25"/>
        <v>0</v>
      </c>
      <c r="AM561" s="119">
        <f t="shared" si="25"/>
        <v>0</v>
      </c>
      <c r="AN561" s="119">
        <f t="shared" si="25"/>
        <v>0</v>
      </c>
      <c r="AO561" s="119">
        <f t="shared" si="25"/>
        <v>0</v>
      </c>
      <c r="AP561" s="119">
        <f t="shared" si="25"/>
        <v>0</v>
      </c>
      <c r="AQ561" s="119">
        <f t="shared" si="25"/>
        <v>2</v>
      </c>
      <c r="AR561" s="119">
        <f t="shared" si="25"/>
        <v>7</v>
      </c>
      <c r="AS561" s="119">
        <f t="shared" si="25"/>
        <v>3</v>
      </c>
      <c r="AT561" s="119">
        <f t="shared" si="25"/>
        <v>0</v>
      </c>
      <c r="AU561" s="119">
        <f t="shared" si="25"/>
        <v>0</v>
      </c>
      <c r="AV561" s="119">
        <f t="shared" si="25"/>
        <v>0</v>
      </c>
      <c r="AW561" s="119">
        <f t="shared" si="25"/>
        <v>4</v>
      </c>
      <c r="AX561" s="119">
        <f t="shared" si="25"/>
        <v>0</v>
      </c>
      <c r="AY561" s="119">
        <f t="shared" si="25"/>
        <v>0</v>
      </c>
      <c r="AZ561" s="119">
        <f t="shared" si="25"/>
        <v>0</v>
      </c>
      <c r="BA561" s="119">
        <f t="shared" si="25"/>
        <v>0</v>
      </c>
      <c r="BB561" s="119">
        <f t="shared" si="25"/>
        <v>0</v>
      </c>
      <c r="BC561" s="119">
        <f t="shared" si="25"/>
        <v>0</v>
      </c>
      <c r="BD561" s="119">
        <f t="shared" si="25"/>
        <v>0</v>
      </c>
      <c r="BE561" s="119">
        <f t="shared" si="25"/>
        <v>0</v>
      </c>
      <c r="BF561" s="119">
        <f t="shared" si="25"/>
        <v>0</v>
      </c>
      <c r="BG561" s="119">
        <f t="shared" si="25"/>
        <v>0</v>
      </c>
      <c r="BH561" s="119">
        <f t="shared" si="25"/>
        <v>0</v>
      </c>
      <c r="BI561" s="119">
        <f t="shared" si="25"/>
        <v>0</v>
      </c>
      <c r="BJ561" s="119">
        <f t="shared" si="25"/>
        <v>0</v>
      </c>
      <c r="BK561" s="119">
        <f t="shared" si="25"/>
        <v>0</v>
      </c>
      <c r="BL561" s="119">
        <f t="shared" si="25"/>
        <v>0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0</v>
      </c>
      <c r="BS561" s="119">
        <f t="shared" si="25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26">SUM(E563:E602)</f>
        <v>12</v>
      </c>
      <c r="F562" s="119">
        <f t="shared" si="26"/>
        <v>12</v>
      </c>
      <c r="G562" s="119">
        <f t="shared" si="26"/>
        <v>0</v>
      </c>
      <c r="H562" s="119">
        <f t="shared" si="26"/>
        <v>0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1</v>
      </c>
      <c r="N562" s="119">
        <f t="shared" si="26"/>
        <v>0</v>
      </c>
      <c r="O562" s="119">
        <f t="shared" si="26"/>
        <v>0</v>
      </c>
      <c r="P562" s="119">
        <f t="shared" si="26"/>
        <v>2</v>
      </c>
      <c r="Q562" s="119">
        <f t="shared" si="26"/>
        <v>1</v>
      </c>
      <c r="R562" s="119">
        <f t="shared" si="26"/>
        <v>9</v>
      </c>
      <c r="S562" s="119">
        <f t="shared" si="26"/>
        <v>0</v>
      </c>
      <c r="T562" s="119">
        <f t="shared" si="26"/>
        <v>0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1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1</v>
      </c>
      <c r="AF562" s="119">
        <f t="shared" si="26"/>
        <v>0</v>
      </c>
      <c r="AG562" s="119">
        <f t="shared" si="26"/>
        <v>0</v>
      </c>
      <c r="AH562" s="119">
        <f t="shared" si="26"/>
        <v>0</v>
      </c>
      <c r="AI562" s="119">
        <f t="shared" si="26"/>
        <v>1</v>
      </c>
      <c r="AJ562" s="119">
        <f t="shared" si="26"/>
        <v>0</v>
      </c>
      <c r="AK562" s="119">
        <f t="shared" ref="AK562:BP562" si="27">SUM(AK563:AK602)</f>
        <v>9</v>
      </c>
      <c r="AL562" s="119">
        <f t="shared" si="27"/>
        <v>0</v>
      </c>
      <c r="AM562" s="119">
        <f t="shared" si="27"/>
        <v>0</v>
      </c>
      <c r="AN562" s="119">
        <f t="shared" si="27"/>
        <v>0</v>
      </c>
      <c r="AO562" s="119">
        <f t="shared" si="27"/>
        <v>0</v>
      </c>
      <c r="AP562" s="119">
        <f t="shared" si="27"/>
        <v>0</v>
      </c>
      <c r="AQ562" s="119">
        <f t="shared" si="27"/>
        <v>2</v>
      </c>
      <c r="AR562" s="119">
        <f t="shared" si="27"/>
        <v>7</v>
      </c>
      <c r="AS562" s="119">
        <f t="shared" si="27"/>
        <v>3</v>
      </c>
      <c r="AT562" s="119">
        <f t="shared" si="27"/>
        <v>0</v>
      </c>
      <c r="AU562" s="119">
        <f t="shared" si="27"/>
        <v>0</v>
      </c>
      <c r="AV562" s="119">
        <f t="shared" si="27"/>
        <v>0</v>
      </c>
      <c r="AW562" s="119">
        <f t="shared" si="27"/>
        <v>4</v>
      </c>
      <c r="AX562" s="119">
        <f t="shared" si="27"/>
        <v>0</v>
      </c>
      <c r="AY562" s="119">
        <f t="shared" si="27"/>
        <v>0</v>
      </c>
      <c r="AZ562" s="119">
        <f t="shared" si="27"/>
        <v>0</v>
      </c>
      <c r="BA562" s="119">
        <f t="shared" si="27"/>
        <v>0</v>
      </c>
      <c r="BB562" s="119">
        <f t="shared" si="27"/>
        <v>0</v>
      </c>
      <c r="BC562" s="119">
        <f t="shared" si="27"/>
        <v>0</v>
      </c>
      <c r="BD562" s="119">
        <f t="shared" si="27"/>
        <v>0</v>
      </c>
      <c r="BE562" s="119">
        <f t="shared" si="27"/>
        <v>0</v>
      </c>
      <c r="BF562" s="119">
        <f t="shared" si="27"/>
        <v>0</v>
      </c>
      <c r="BG562" s="119">
        <f t="shared" si="27"/>
        <v>0</v>
      </c>
      <c r="BH562" s="119">
        <f t="shared" si="27"/>
        <v>0</v>
      </c>
      <c r="BI562" s="119">
        <f t="shared" si="27"/>
        <v>0</v>
      </c>
      <c r="BJ562" s="119">
        <f t="shared" si="27"/>
        <v>0</v>
      </c>
      <c r="BK562" s="119">
        <f t="shared" si="27"/>
        <v>0</v>
      </c>
      <c r="BL562" s="119">
        <f t="shared" si="27"/>
        <v>0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1</v>
      </c>
      <c r="F569" s="121">
        <v>1</v>
      </c>
      <c r="G569" s="121"/>
      <c r="H569" s="119"/>
      <c r="I569" s="119"/>
      <c r="J569" s="121"/>
      <c r="K569" s="121"/>
      <c r="L569" s="121"/>
      <c r="M569" s="121"/>
      <c r="N569" s="119"/>
      <c r="O569" s="121"/>
      <c r="P569" s="121">
        <v>1</v>
      </c>
      <c r="Q569" s="119"/>
      <c r="R569" s="121"/>
      <c r="S569" s="121"/>
      <c r="T569" s="121"/>
      <c r="U569" s="121"/>
      <c r="V569" s="119"/>
      <c r="W569" s="119"/>
      <c r="X569" s="119"/>
      <c r="Y569" s="121">
        <v>1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>
        <v>1</v>
      </c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9</v>
      </c>
      <c r="F574" s="121">
        <v>9</v>
      </c>
      <c r="G574" s="121"/>
      <c r="H574" s="119"/>
      <c r="I574" s="119"/>
      <c r="J574" s="121"/>
      <c r="K574" s="121"/>
      <c r="L574" s="121"/>
      <c r="M574" s="121">
        <v>1</v>
      </c>
      <c r="N574" s="119"/>
      <c r="O574" s="121"/>
      <c r="P574" s="121">
        <v>1</v>
      </c>
      <c r="Q574" s="119">
        <v>1</v>
      </c>
      <c r="R574" s="121">
        <v>7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>
        <v>1</v>
      </c>
      <c r="AF574" s="121"/>
      <c r="AG574" s="121"/>
      <c r="AH574" s="121"/>
      <c r="AI574" s="121">
        <v>1</v>
      </c>
      <c r="AJ574" s="121"/>
      <c r="AK574" s="121">
        <v>7</v>
      </c>
      <c r="AL574" s="119"/>
      <c r="AM574" s="119"/>
      <c r="AN574" s="119"/>
      <c r="AO574" s="121"/>
      <c r="AP574" s="121"/>
      <c r="AQ574" s="121">
        <v>2</v>
      </c>
      <c r="AR574" s="121">
        <v>4</v>
      </c>
      <c r="AS574" s="121">
        <v>3</v>
      </c>
      <c r="AT574" s="119"/>
      <c r="AU574" s="119"/>
      <c r="AV574" s="121"/>
      <c r="AW574" s="119">
        <v>4</v>
      </c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1</v>
      </c>
      <c r="F577" s="121">
        <v>1</v>
      </c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>
        <v>1</v>
      </c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19"/>
      <c r="AM577" s="119"/>
      <c r="AN577" s="119"/>
      <c r="AO577" s="121"/>
      <c r="AP577" s="121"/>
      <c r="AQ577" s="121"/>
      <c r="AR577" s="121">
        <v>1</v>
      </c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9">
        <v>1</v>
      </c>
      <c r="F595" s="121">
        <v>1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>
        <v>1</v>
      </c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19"/>
      <c r="AM595" s="119"/>
      <c r="AN595" s="119"/>
      <c r="AO595" s="121"/>
      <c r="AP595" s="121"/>
      <c r="AQ595" s="121"/>
      <c r="AR595" s="121">
        <v>1</v>
      </c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28">SUM(E627:E646)</f>
        <v>0</v>
      </c>
      <c r="F626" s="119">
        <f t="shared" si="28"/>
        <v>0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0</v>
      </c>
      <c r="Q626" s="119">
        <f t="shared" si="28"/>
        <v>0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0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0</v>
      </c>
      <c r="AR626" s="119">
        <f t="shared" si="29"/>
        <v>0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30">SUM(E648:E709)</f>
        <v>1</v>
      </c>
      <c r="F647" s="119">
        <f t="shared" si="30"/>
        <v>1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0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0</v>
      </c>
      <c r="R647" s="119">
        <f t="shared" si="30"/>
        <v>1</v>
      </c>
      <c r="S647" s="119">
        <f t="shared" si="30"/>
        <v>0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1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0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0</v>
      </c>
      <c r="AP647" s="119">
        <f t="shared" si="31"/>
        <v>0</v>
      </c>
      <c r="AQ647" s="119">
        <f t="shared" si="31"/>
        <v>0</v>
      </c>
      <c r="AR647" s="119">
        <f t="shared" si="31"/>
        <v>1</v>
      </c>
      <c r="AS647" s="119">
        <f t="shared" si="31"/>
        <v>0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0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1</v>
      </c>
      <c r="F705" s="121">
        <v>1</v>
      </c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>
        <v>1</v>
      </c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>
        <v>1</v>
      </c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>
        <v>1</v>
      </c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34">SUM(E724:E777)</f>
        <v>1</v>
      </c>
      <c r="F723" s="119">
        <f t="shared" si="34"/>
        <v>1</v>
      </c>
      <c r="G723" s="119">
        <f t="shared" si="34"/>
        <v>0</v>
      </c>
      <c r="H723" s="119">
        <f t="shared" si="34"/>
        <v>0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1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1</v>
      </c>
      <c r="S723" s="119">
        <f t="shared" si="34"/>
        <v>0</v>
      </c>
      <c r="T723" s="119">
        <f t="shared" si="34"/>
        <v>0</v>
      </c>
      <c r="U723" s="119">
        <f t="shared" si="34"/>
        <v>0</v>
      </c>
      <c r="V723" s="119">
        <f t="shared" si="34"/>
        <v>0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1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0</v>
      </c>
      <c r="AP723" s="119">
        <f t="shared" si="35"/>
        <v>0</v>
      </c>
      <c r="AQ723" s="119">
        <f t="shared" si="35"/>
        <v>0</v>
      </c>
      <c r="AR723" s="119">
        <f t="shared" si="35"/>
        <v>1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x14ac:dyDescent="0.2">
      <c r="A762" s="65">
        <v>750</v>
      </c>
      <c r="B762" s="6" t="s">
        <v>1254</v>
      </c>
      <c r="C762" s="66" t="s">
        <v>1255</v>
      </c>
      <c r="D762" s="66"/>
      <c r="E762" s="119">
        <v>1</v>
      </c>
      <c r="F762" s="121">
        <v>1</v>
      </c>
      <c r="G762" s="121"/>
      <c r="H762" s="119"/>
      <c r="I762" s="119"/>
      <c r="J762" s="121"/>
      <c r="K762" s="121"/>
      <c r="L762" s="121"/>
      <c r="M762" s="121">
        <v>1</v>
      </c>
      <c r="N762" s="119"/>
      <c r="O762" s="121"/>
      <c r="P762" s="121"/>
      <c r="Q762" s="119"/>
      <c r="R762" s="121">
        <v>1</v>
      </c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>
        <v>1</v>
      </c>
      <c r="AL762" s="119"/>
      <c r="AM762" s="119"/>
      <c r="AN762" s="119"/>
      <c r="AO762" s="121"/>
      <c r="AP762" s="121"/>
      <c r="AQ762" s="121"/>
      <c r="AR762" s="121">
        <v>1</v>
      </c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36">SUM(E779:E839)</f>
        <v>7</v>
      </c>
      <c r="F778" s="119">
        <f t="shared" si="36"/>
        <v>7</v>
      </c>
      <c r="G778" s="119">
        <f t="shared" si="36"/>
        <v>0</v>
      </c>
      <c r="H778" s="119">
        <f t="shared" si="36"/>
        <v>2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0</v>
      </c>
      <c r="Q778" s="119">
        <f t="shared" si="36"/>
        <v>1</v>
      </c>
      <c r="R778" s="119">
        <f t="shared" si="36"/>
        <v>6</v>
      </c>
      <c r="S778" s="119">
        <f t="shared" si="36"/>
        <v>0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6</v>
      </c>
      <c r="AL778" s="119">
        <f t="shared" si="37"/>
        <v>4</v>
      </c>
      <c r="AM778" s="119">
        <f t="shared" si="37"/>
        <v>0</v>
      </c>
      <c r="AN778" s="119">
        <f t="shared" si="37"/>
        <v>1</v>
      </c>
      <c r="AO778" s="119">
        <f t="shared" si="37"/>
        <v>0</v>
      </c>
      <c r="AP778" s="119">
        <f t="shared" si="37"/>
        <v>0</v>
      </c>
      <c r="AQ778" s="119">
        <f t="shared" si="37"/>
        <v>1</v>
      </c>
      <c r="AR778" s="119">
        <f t="shared" si="37"/>
        <v>3</v>
      </c>
      <c r="AS778" s="119">
        <f t="shared" si="37"/>
        <v>3</v>
      </c>
      <c r="AT778" s="119">
        <f t="shared" si="37"/>
        <v>0</v>
      </c>
      <c r="AU778" s="119">
        <f t="shared" si="37"/>
        <v>0</v>
      </c>
      <c r="AV778" s="119">
        <f t="shared" si="37"/>
        <v>1</v>
      </c>
      <c r="AW778" s="119">
        <f t="shared" si="37"/>
        <v>0</v>
      </c>
      <c r="AX778" s="119">
        <f t="shared" si="37"/>
        <v>1</v>
      </c>
      <c r="AY778" s="119">
        <f t="shared" si="37"/>
        <v>5</v>
      </c>
      <c r="AZ778" s="119">
        <f t="shared" si="37"/>
        <v>5</v>
      </c>
      <c r="BA778" s="119">
        <f t="shared" si="37"/>
        <v>0</v>
      </c>
      <c r="BB778" s="119">
        <f t="shared" si="37"/>
        <v>0</v>
      </c>
      <c r="BC778" s="119">
        <f t="shared" si="37"/>
        <v>1</v>
      </c>
      <c r="BD778" s="119">
        <f t="shared" si="37"/>
        <v>0</v>
      </c>
      <c r="BE778" s="119">
        <f t="shared" si="37"/>
        <v>2</v>
      </c>
      <c r="BF778" s="119">
        <f t="shared" si="37"/>
        <v>1</v>
      </c>
      <c r="BG778" s="119">
        <f t="shared" si="37"/>
        <v>0</v>
      </c>
      <c r="BH778" s="119">
        <f t="shared" si="37"/>
        <v>0</v>
      </c>
      <c r="BI778" s="119">
        <f t="shared" si="37"/>
        <v>1</v>
      </c>
      <c r="BJ778" s="119">
        <f t="shared" si="37"/>
        <v>1</v>
      </c>
      <c r="BK778" s="119">
        <f t="shared" si="37"/>
        <v>1</v>
      </c>
      <c r="BL778" s="119">
        <f t="shared" si="37"/>
        <v>1</v>
      </c>
      <c r="BM778" s="119">
        <f t="shared" si="37"/>
        <v>0</v>
      </c>
      <c r="BN778" s="119">
        <f t="shared" si="37"/>
        <v>0</v>
      </c>
      <c r="BO778" s="119">
        <f t="shared" si="37"/>
        <v>1</v>
      </c>
      <c r="BP778" s="119">
        <f t="shared" si="37"/>
        <v>0</v>
      </c>
      <c r="BQ778" s="119">
        <f>SUM(BQ779:BQ839)</f>
        <v>1</v>
      </c>
      <c r="BR778" s="119">
        <f>SUM(BR779:BR839)</f>
        <v>0</v>
      </c>
      <c r="BS778" s="119">
        <f>SUM(BS779:BS839)</f>
        <v>1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2</v>
      </c>
      <c r="F819" s="121">
        <v>2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2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2</v>
      </c>
      <c r="AL819" s="119">
        <v>2</v>
      </c>
      <c r="AM819" s="119"/>
      <c r="AN819" s="119"/>
      <c r="AO819" s="121"/>
      <c r="AP819" s="121"/>
      <c r="AQ819" s="121"/>
      <c r="AR819" s="121">
        <v>1</v>
      </c>
      <c r="AS819" s="121">
        <v>1</v>
      </c>
      <c r="AT819" s="119"/>
      <c r="AU819" s="119"/>
      <c r="AV819" s="121"/>
      <c r="AW819" s="119"/>
      <c r="AX819" s="121"/>
      <c r="AY819" s="121">
        <v>2</v>
      </c>
      <c r="AZ819" s="121">
        <v>2</v>
      </c>
      <c r="BA819" s="121"/>
      <c r="BB819" s="121"/>
      <c r="BC819" s="119">
        <v>1</v>
      </c>
      <c r="BD819" s="119"/>
      <c r="BE819" s="119">
        <v>1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>
        <v>1</v>
      </c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customHeight="1" x14ac:dyDescent="0.2">
      <c r="A824" s="65">
        <v>812</v>
      </c>
      <c r="B824" s="6">
        <v>391</v>
      </c>
      <c r="C824" s="66" t="s">
        <v>1341</v>
      </c>
      <c r="D824" s="66"/>
      <c r="E824" s="119">
        <v>1</v>
      </c>
      <c r="F824" s="121">
        <v>1</v>
      </c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>
        <v>1</v>
      </c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>
        <v>1</v>
      </c>
      <c r="AO824" s="121"/>
      <c r="AP824" s="121"/>
      <c r="AQ824" s="121">
        <v>1</v>
      </c>
      <c r="AR824" s="121"/>
      <c r="AS824" s="121"/>
      <c r="AT824" s="119"/>
      <c r="AU824" s="119"/>
      <c r="AV824" s="121"/>
      <c r="AW824" s="119"/>
      <c r="AX824" s="121"/>
      <c r="AY824" s="121">
        <v>1</v>
      </c>
      <c r="AZ824" s="121">
        <v>1</v>
      </c>
      <c r="BA824" s="121"/>
      <c r="BB824" s="121"/>
      <c r="BC824" s="119"/>
      <c r="BD824" s="119"/>
      <c r="BE824" s="119"/>
      <c r="BF824" s="119">
        <v>1</v>
      </c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>
        <v>1</v>
      </c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4</v>
      </c>
      <c r="F829" s="121">
        <v>4</v>
      </c>
      <c r="G829" s="121"/>
      <c r="H829" s="119">
        <v>2</v>
      </c>
      <c r="I829" s="119"/>
      <c r="J829" s="121"/>
      <c r="K829" s="121"/>
      <c r="L829" s="121"/>
      <c r="M829" s="121"/>
      <c r="N829" s="119"/>
      <c r="O829" s="121"/>
      <c r="P829" s="121"/>
      <c r="Q829" s="119">
        <v>1</v>
      </c>
      <c r="R829" s="121">
        <v>3</v>
      </c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4</v>
      </c>
      <c r="AL829" s="119">
        <v>2</v>
      </c>
      <c r="AM829" s="119"/>
      <c r="AN829" s="119"/>
      <c r="AO829" s="121"/>
      <c r="AP829" s="121"/>
      <c r="AQ829" s="121"/>
      <c r="AR829" s="121">
        <v>2</v>
      </c>
      <c r="AS829" s="121">
        <v>2</v>
      </c>
      <c r="AT829" s="119"/>
      <c r="AU829" s="119"/>
      <c r="AV829" s="121">
        <v>1</v>
      </c>
      <c r="AW829" s="119"/>
      <c r="AX829" s="121">
        <v>1</v>
      </c>
      <c r="AY829" s="121">
        <v>2</v>
      </c>
      <c r="AZ829" s="121">
        <v>2</v>
      </c>
      <c r="BA829" s="121"/>
      <c r="BB829" s="121"/>
      <c r="BC829" s="119"/>
      <c r="BD829" s="119"/>
      <c r="BE829" s="119">
        <v>1</v>
      </c>
      <c r="BF829" s="119"/>
      <c r="BG829" s="121"/>
      <c r="BH829" s="121"/>
      <c r="BI829" s="121">
        <v>1</v>
      </c>
      <c r="BJ829" s="121">
        <v>1</v>
      </c>
      <c r="BK829" s="121">
        <v>1</v>
      </c>
      <c r="BL829" s="121">
        <v>1</v>
      </c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38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42">SUM(E13,E30,E95,E113,E127,E202,E248,E366,E408,E466,E477,E517,E561,E626,E647,E710,E723,E778,E842,E947,E973:E1585)</f>
        <v>63</v>
      </c>
      <c r="F1586" s="119">
        <f t="shared" si="42"/>
        <v>63</v>
      </c>
      <c r="G1586" s="119">
        <f t="shared" si="42"/>
        <v>0</v>
      </c>
      <c r="H1586" s="119">
        <f t="shared" si="42"/>
        <v>10</v>
      </c>
      <c r="I1586" s="119">
        <f t="shared" si="42"/>
        <v>15</v>
      </c>
      <c r="J1586" s="119">
        <f t="shared" si="42"/>
        <v>0</v>
      </c>
      <c r="K1586" s="119">
        <f t="shared" si="42"/>
        <v>0</v>
      </c>
      <c r="L1586" s="119">
        <f t="shared" si="42"/>
        <v>10</v>
      </c>
      <c r="M1586" s="119">
        <f t="shared" si="42"/>
        <v>2</v>
      </c>
      <c r="N1586" s="119">
        <f t="shared" si="42"/>
        <v>0</v>
      </c>
      <c r="O1586" s="119">
        <f t="shared" si="42"/>
        <v>0</v>
      </c>
      <c r="P1586" s="119">
        <f t="shared" si="42"/>
        <v>9</v>
      </c>
      <c r="Q1586" s="119">
        <f t="shared" si="42"/>
        <v>8</v>
      </c>
      <c r="R1586" s="119">
        <f t="shared" si="42"/>
        <v>39</v>
      </c>
      <c r="S1586" s="119">
        <f t="shared" si="42"/>
        <v>5</v>
      </c>
      <c r="T1586" s="119">
        <f t="shared" si="42"/>
        <v>2</v>
      </c>
      <c r="U1586" s="119">
        <f t="shared" si="42"/>
        <v>2</v>
      </c>
      <c r="V1586" s="119">
        <f t="shared" si="42"/>
        <v>0</v>
      </c>
      <c r="W1586" s="119">
        <f t="shared" si="42"/>
        <v>0</v>
      </c>
      <c r="X1586" s="119">
        <f t="shared" si="42"/>
        <v>0</v>
      </c>
      <c r="Y1586" s="119">
        <f t="shared" si="42"/>
        <v>1</v>
      </c>
      <c r="Z1586" s="119">
        <f t="shared" si="42"/>
        <v>0</v>
      </c>
      <c r="AA1586" s="119">
        <f t="shared" si="42"/>
        <v>0</v>
      </c>
      <c r="AB1586" s="119">
        <f t="shared" si="42"/>
        <v>1</v>
      </c>
      <c r="AC1586" s="119">
        <f t="shared" si="42"/>
        <v>0</v>
      </c>
      <c r="AD1586" s="119">
        <f t="shared" si="42"/>
        <v>2</v>
      </c>
      <c r="AE1586" s="119">
        <f t="shared" si="42"/>
        <v>4</v>
      </c>
      <c r="AF1586" s="119">
        <f t="shared" si="42"/>
        <v>0</v>
      </c>
      <c r="AG1586" s="119">
        <f t="shared" si="42"/>
        <v>1</v>
      </c>
      <c r="AH1586" s="119">
        <f t="shared" si="42"/>
        <v>0</v>
      </c>
      <c r="AI1586" s="119">
        <f t="shared" si="42"/>
        <v>3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48</v>
      </c>
      <c r="AL1586" s="119">
        <f t="shared" si="43"/>
        <v>12</v>
      </c>
      <c r="AM1586" s="119">
        <f t="shared" si="43"/>
        <v>0</v>
      </c>
      <c r="AN1586" s="119">
        <f t="shared" si="43"/>
        <v>1</v>
      </c>
      <c r="AO1586" s="119">
        <f t="shared" si="43"/>
        <v>8</v>
      </c>
      <c r="AP1586" s="119">
        <f t="shared" si="43"/>
        <v>0</v>
      </c>
      <c r="AQ1586" s="119">
        <f t="shared" si="43"/>
        <v>12</v>
      </c>
      <c r="AR1586" s="119">
        <f t="shared" si="43"/>
        <v>30</v>
      </c>
      <c r="AS1586" s="119">
        <f t="shared" si="43"/>
        <v>13</v>
      </c>
      <c r="AT1586" s="119">
        <f t="shared" si="43"/>
        <v>0</v>
      </c>
      <c r="AU1586" s="119">
        <f t="shared" si="43"/>
        <v>0</v>
      </c>
      <c r="AV1586" s="119">
        <f t="shared" si="43"/>
        <v>1</v>
      </c>
      <c r="AW1586" s="119">
        <f t="shared" si="43"/>
        <v>9</v>
      </c>
      <c r="AX1586" s="119">
        <f t="shared" si="43"/>
        <v>3</v>
      </c>
      <c r="AY1586" s="119">
        <f t="shared" si="43"/>
        <v>13</v>
      </c>
      <c r="AZ1586" s="119">
        <f t="shared" si="43"/>
        <v>12</v>
      </c>
      <c r="BA1586" s="119">
        <f t="shared" si="43"/>
        <v>0</v>
      </c>
      <c r="BB1586" s="119">
        <f t="shared" si="43"/>
        <v>1</v>
      </c>
      <c r="BC1586" s="119">
        <f t="shared" si="43"/>
        <v>1</v>
      </c>
      <c r="BD1586" s="119">
        <f t="shared" si="43"/>
        <v>0</v>
      </c>
      <c r="BE1586" s="119">
        <f t="shared" si="43"/>
        <v>10</v>
      </c>
      <c r="BF1586" s="119">
        <f t="shared" si="43"/>
        <v>1</v>
      </c>
      <c r="BG1586" s="119">
        <f t="shared" si="43"/>
        <v>0</v>
      </c>
      <c r="BH1586" s="119">
        <f t="shared" si="43"/>
        <v>0</v>
      </c>
      <c r="BI1586" s="119">
        <f t="shared" si="43"/>
        <v>1</v>
      </c>
      <c r="BJ1586" s="119">
        <f t="shared" si="43"/>
        <v>3</v>
      </c>
      <c r="BK1586" s="119">
        <f t="shared" si="43"/>
        <v>2</v>
      </c>
      <c r="BL1586" s="119">
        <f t="shared" si="43"/>
        <v>2</v>
      </c>
      <c r="BM1586" s="119">
        <f t="shared" si="43"/>
        <v>0</v>
      </c>
      <c r="BN1586" s="119">
        <f t="shared" si="43"/>
        <v>0</v>
      </c>
      <c r="BO1586" s="119">
        <f t="shared" si="43"/>
        <v>2</v>
      </c>
      <c r="BP1586" s="119">
        <f t="shared" si="43"/>
        <v>1</v>
      </c>
      <c r="BQ1586" s="119">
        <f>SUM(BQ13,BQ30,BQ95,BQ113,BQ127,BQ202,BQ248,BQ366,BQ408,BQ466,BQ477,BQ517,BQ561,BQ626,BQ647,BQ710,BQ723,BQ778,BQ842,BQ947,BQ973:BQ1585)</f>
        <v>1</v>
      </c>
      <c r="BR1586" s="119">
        <f>SUM(BR13,BR30,BR95,BR113,BR127,BR202,BR248,BR366,BR408,BR466,BR477,BR517,BR561,BR626,BR647,BR710,BR723,BR778,BR842,BR947,BR973:BR1585)</f>
        <v>4</v>
      </c>
      <c r="BS1586" s="119">
        <f>SUM(BS13,BS30,BS95,BS113,BS127,BS202,BS248,BS366,BS408,BS466,BS477,BS517,BS561,BS626,BS647,BS710,BS723,BS778,BS842,BS947,BS973:BS1585)</f>
        <v>1</v>
      </c>
    </row>
    <row r="1587" spans="1:73" ht="12.95" customHeight="1" x14ac:dyDescent="0.2">
      <c r="A1587" s="65">
        <v>1575</v>
      </c>
      <c r="B1587" s="289" t="s">
        <v>183</v>
      </c>
      <c r="C1587" s="90" t="s">
        <v>185</v>
      </c>
      <c r="D1587" s="91"/>
      <c r="E1587" s="119">
        <v>13</v>
      </c>
      <c r="F1587" s="121">
        <v>13</v>
      </c>
      <c r="G1587" s="121"/>
      <c r="H1587" s="119">
        <v>5</v>
      </c>
      <c r="I1587" s="119"/>
      <c r="J1587" s="121"/>
      <c r="K1587" s="121"/>
      <c r="L1587" s="121">
        <v>2</v>
      </c>
      <c r="M1587" s="121"/>
      <c r="N1587" s="119"/>
      <c r="O1587" s="121"/>
      <c r="P1587" s="121">
        <v>1</v>
      </c>
      <c r="Q1587" s="119">
        <v>2</v>
      </c>
      <c r="R1587" s="121">
        <v>10</v>
      </c>
      <c r="S1587" s="121"/>
      <c r="T1587" s="121"/>
      <c r="U1587" s="121">
        <v>1</v>
      </c>
      <c r="V1587" s="119"/>
      <c r="W1587" s="119"/>
      <c r="X1587" s="119"/>
      <c r="Y1587" s="121"/>
      <c r="Z1587" s="121"/>
      <c r="AA1587" s="121"/>
      <c r="AB1587" s="121"/>
      <c r="AC1587" s="121"/>
      <c r="AD1587" s="121">
        <v>1</v>
      </c>
      <c r="AE1587" s="121">
        <v>1</v>
      </c>
      <c r="AF1587" s="121"/>
      <c r="AG1587" s="121">
        <v>1</v>
      </c>
      <c r="AH1587" s="121"/>
      <c r="AI1587" s="121"/>
      <c r="AJ1587" s="121"/>
      <c r="AK1587" s="121">
        <v>9</v>
      </c>
      <c r="AL1587" s="119">
        <v>5</v>
      </c>
      <c r="AM1587" s="119"/>
      <c r="AN1587" s="119"/>
      <c r="AO1587" s="121">
        <v>1</v>
      </c>
      <c r="AP1587" s="121"/>
      <c r="AQ1587" s="121">
        <v>2</v>
      </c>
      <c r="AR1587" s="121">
        <v>7</v>
      </c>
      <c r="AS1587" s="121">
        <v>3</v>
      </c>
      <c r="AT1587" s="119"/>
      <c r="AU1587" s="119"/>
      <c r="AV1587" s="121">
        <v>1</v>
      </c>
      <c r="AW1587" s="119"/>
      <c r="AX1587" s="121">
        <v>1</v>
      </c>
      <c r="AY1587" s="121">
        <v>5</v>
      </c>
      <c r="AZ1587" s="121">
        <v>5</v>
      </c>
      <c r="BA1587" s="121"/>
      <c r="BB1587" s="121"/>
      <c r="BC1587" s="119">
        <v>1</v>
      </c>
      <c r="BD1587" s="119"/>
      <c r="BE1587" s="119">
        <v>3</v>
      </c>
      <c r="BF1587" s="119"/>
      <c r="BG1587" s="121"/>
      <c r="BH1587" s="121"/>
      <c r="BI1587" s="121">
        <v>1</v>
      </c>
      <c r="BJ1587" s="121">
        <v>2</v>
      </c>
      <c r="BK1587" s="121">
        <v>1</v>
      </c>
      <c r="BL1587" s="121">
        <v>1</v>
      </c>
      <c r="BM1587" s="121"/>
      <c r="BN1587" s="121"/>
      <c r="BO1587" s="121">
        <v>1</v>
      </c>
      <c r="BP1587" s="121"/>
      <c r="BQ1587" s="121"/>
      <c r="BR1587" s="119"/>
      <c r="BS1587" s="119">
        <v>1</v>
      </c>
      <c r="BU1587" s="50"/>
    </row>
    <row r="1588" spans="1:73" ht="12.95" customHeight="1" x14ac:dyDescent="0.2">
      <c r="A1588" s="65">
        <v>1576</v>
      </c>
      <c r="B1588" s="289"/>
      <c r="C1588" s="90" t="s">
        <v>186</v>
      </c>
      <c r="D1588" s="91"/>
      <c r="E1588" s="119">
        <v>34</v>
      </c>
      <c r="F1588" s="121">
        <v>34</v>
      </c>
      <c r="G1588" s="121"/>
      <c r="H1588" s="119">
        <v>5</v>
      </c>
      <c r="I1588" s="119">
        <v>8</v>
      </c>
      <c r="J1588" s="121"/>
      <c r="K1588" s="121"/>
      <c r="L1588" s="121">
        <v>5</v>
      </c>
      <c r="M1588" s="121">
        <v>2</v>
      </c>
      <c r="N1588" s="119"/>
      <c r="O1588" s="121"/>
      <c r="P1588" s="121">
        <v>5</v>
      </c>
      <c r="Q1588" s="119">
        <v>2</v>
      </c>
      <c r="R1588" s="121">
        <v>22</v>
      </c>
      <c r="S1588" s="121">
        <v>3</v>
      </c>
      <c r="T1588" s="121">
        <v>2</v>
      </c>
      <c r="U1588" s="121">
        <v>1</v>
      </c>
      <c r="V1588" s="119"/>
      <c r="W1588" s="119"/>
      <c r="X1588" s="119"/>
      <c r="Y1588" s="121"/>
      <c r="Z1588" s="121"/>
      <c r="AA1588" s="121"/>
      <c r="AB1588" s="121">
        <v>1</v>
      </c>
      <c r="AC1588" s="121"/>
      <c r="AD1588" s="121">
        <v>1</v>
      </c>
      <c r="AE1588" s="121">
        <v>2</v>
      </c>
      <c r="AF1588" s="121"/>
      <c r="AG1588" s="121"/>
      <c r="AH1588" s="121"/>
      <c r="AI1588" s="121">
        <v>3</v>
      </c>
      <c r="AJ1588" s="121"/>
      <c r="AK1588" s="121">
        <v>25</v>
      </c>
      <c r="AL1588" s="119">
        <v>1</v>
      </c>
      <c r="AM1588" s="119"/>
      <c r="AN1588" s="119">
        <v>1</v>
      </c>
      <c r="AO1588" s="121">
        <v>4</v>
      </c>
      <c r="AP1588" s="121"/>
      <c r="AQ1588" s="121">
        <v>10</v>
      </c>
      <c r="AR1588" s="121">
        <v>14</v>
      </c>
      <c r="AS1588" s="121">
        <v>6</v>
      </c>
      <c r="AT1588" s="119"/>
      <c r="AU1588" s="119"/>
      <c r="AV1588" s="121"/>
      <c r="AW1588" s="119">
        <v>5</v>
      </c>
      <c r="AX1588" s="121">
        <v>2</v>
      </c>
      <c r="AY1588" s="121">
        <v>2</v>
      </c>
      <c r="AZ1588" s="121">
        <v>2</v>
      </c>
      <c r="BA1588" s="121"/>
      <c r="BB1588" s="121"/>
      <c r="BC1588" s="119"/>
      <c r="BD1588" s="119"/>
      <c r="BE1588" s="119">
        <v>1</v>
      </c>
      <c r="BF1588" s="119">
        <v>1</v>
      </c>
      <c r="BG1588" s="121"/>
      <c r="BH1588" s="121"/>
      <c r="BI1588" s="121"/>
      <c r="BJ1588" s="121">
        <v>1</v>
      </c>
      <c r="BK1588" s="121"/>
      <c r="BL1588" s="121"/>
      <c r="BM1588" s="121"/>
      <c r="BN1588" s="121"/>
      <c r="BO1588" s="121"/>
      <c r="BP1588" s="121"/>
      <c r="BQ1588" s="121">
        <v>1</v>
      </c>
      <c r="BR1588" s="119"/>
      <c r="BS1588" s="119"/>
      <c r="BU1588" s="49"/>
    </row>
    <row r="1589" spans="1:73" ht="12.95" customHeight="1" x14ac:dyDescent="0.2">
      <c r="A1589" s="65">
        <v>1577</v>
      </c>
      <c r="B1589" s="289"/>
      <c r="C1589" s="90" t="s">
        <v>178</v>
      </c>
      <c r="D1589" s="91"/>
      <c r="E1589" s="119">
        <v>16</v>
      </c>
      <c r="F1589" s="121">
        <v>16</v>
      </c>
      <c r="G1589" s="121"/>
      <c r="H1589" s="119"/>
      <c r="I1589" s="119">
        <v>7</v>
      </c>
      <c r="J1589" s="121"/>
      <c r="K1589" s="121"/>
      <c r="L1589" s="121">
        <v>3</v>
      </c>
      <c r="M1589" s="121"/>
      <c r="N1589" s="119"/>
      <c r="O1589" s="121"/>
      <c r="P1589" s="121">
        <v>3</v>
      </c>
      <c r="Q1589" s="119">
        <v>4</v>
      </c>
      <c r="R1589" s="121">
        <v>7</v>
      </c>
      <c r="S1589" s="121">
        <v>2</v>
      </c>
      <c r="T1589" s="121"/>
      <c r="U1589" s="121"/>
      <c r="V1589" s="119"/>
      <c r="W1589" s="119"/>
      <c r="X1589" s="119"/>
      <c r="Y1589" s="121">
        <v>1</v>
      </c>
      <c r="Z1589" s="121"/>
      <c r="AA1589" s="121"/>
      <c r="AB1589" s="121"/>
      <c r="AC1589" s="121"/>
      <c r="AD1589" s="121"/>
      <c r="AE1589" s="121">
        <v>1</v>
      </c>
      <c r="AF1589" s="121"/>
      <c r="AG1589" s="121"/>
      <c r="AH1589" s="121"/>
      <c r="AI1589" s="121"/>
      <c r="AJ1589" s="121"/>
      <c r="AK1589" s="121">
        <v>14</v>
      </c>
      <c r="AL1589" s="119">
        <v>6</v>
      </c>
      <c r="AM1589" s="119"/>
      <c r="AN1589" s="119"/>
      <c r="AO1589" s="121">
        <v>3</v>
      </c>
      <c r="AP1589" s="121"/>
      <c r="AQ1589" s="121"/>
      <c r="AR1589" s="121">
        <v>9</v>
      </c>
      <c r="AS1589" s="121">
        <v>4</v>
      </c>
      <c r="AT1589" s="119"/>
      <c r="AU1589" s="119"/>
      <c r="AV1589" s="121"/>
      <c r="AW1589" s="119">
        <v>4</v>
      </c>
      <c r="AX1589" s="121"/>
      <c r="AY1589" s="121">
        <v>6</v>
      </c>
      <c r="AZ1589" s="121">
        <v>5</v>
      </c>
      <c r="BA1589" s="121"/>
      <c r="BB1589" s="121">
        <v>1</v>
      </c>
      <c r="BC1589" s="119"/>
      <c r="BD1589" s="119"/>
      <c r="BE1589" s="119">
        <v>6</v>
      </c>
      <c r="BF1589" s="119"/>
      <c r="BG1589" s="121"/>
      <c r="BH1589" s="121"/>
      <c r="BI1589" s="121"/>
      <c r="BJ1589" s="121"/>
      <c r="BK1589" s="121">
        <v>1</v>
      </c>
      <c r="BL1589" s="121">
        <v>1</v>
      </c>
      <c r="BM1589" s="121"/>
      <c r="BN1589" s="121"/>
      <c r="BO1589" s="121">
        <v>1</v>
      </c>
      <c r="BP1589" s="121">
        <v>1</v>
      </c>
      <c r="BQ1589" s="121"/>
      <c r="BR1589" s="119">
        <v>4</v>
      </c>
      <c r="BS1589" s="119"/>
    </row>
    <row r="1590" spans="1:73" ht="16.5" hidden="1" customHeight="1" x14ac:dyDescent="0.2">
      <c r="A1590" s="65">
        <v>1578</v>
      </c>
      <c r="B1590" s="28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8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89"/>
      <c r="C1592" s="80" t="s">
        <v>184</v>
      </c>
      <c r="D1592" s="68" t="s">
        <v>2423</v>
      </c>
      <c r="E1592" s="119">
        <v>10</v>
      </c>
      <c r="F1592" s="121">
        <v>10</v>
      </c>
      <c r="G1592" s="121"/>
      <c r="H1592" s="119">
        <v>10</v>
      </c>
      <c r="I1592" s="119">
        <v>2</v>
      </c>
      <c r="J1592" s="121"/>
      <c r="K1592" s="121"/>
      <c r="L1592" s="121">
        <v>1</v>
      </c>
      <c r="M1592" s="121"/>
      <c r="N1592" s="119"/>
      <c r="O1592" s="121"/>
      <c r="P1592" s="121">
        <v>2</v>
      </c>
      <c r="Q1592" s="119"/>
      <c r="R1592" s="121">
        <v>7</v>
      </c>
      <c r="S1592" s="121"/>
      <c r="T1592" s="121">
        <v>1</v>
      </c>
      <c r="U1592" s="121"/>
      <c r="V1592" s="119"/>
      <c r="W1592" s="119"/>
      <c r="X1592" s="119"/>
      <c r="Y1592" s="121"/>
      <c r="Z1592" s="121"/>
      <c r="AA1592" s="121"/>
      <c r="AB1592" s="121">
        <v>1</v>
      </c>
      <c r="AC1592" s="121"/>
      <c r="AD1592" s="121">
        <v>1</v>
      </c>
      <c r="AE1592" s="121"/>
      <c r="AF1592" s="121"/>
      <c r="AG1592" s="121"/>
      <c r="AH1592" s="121"/>
      <c r="AI1592" s="121">
        <v>1</v>
      </c>
      <c r="AJ1592" s="121"/>
      <c r="AK1592" s="121">
        <v>7</v>
      </c>
      <c r="AL1592" s="119">
        <v>2</v>
      </c>
      <c r="AM1592" s="119"/>
      <c r="AN1592" s="119"/>
      <c r="AO1592" s="121">
        <v>1</v>
      </c>
      <c r="AP1592" s="121"/>
      <c r="AQ1592" s="121">
        <v>4</v>
      </c>
      <c r="AR1592" s="121">
        <v>3</v>
      </c>
      <c r="AS1592" s="121">
        <v>2</v>
      </c>
      <c r="AT1592" s="119"/>
      <c r="AU1592" s="119"/>
      <c r="AV1592" s="121"/>
      <c r="AW1592" s="119"/>
      <c r="AX1592" s="121">
        <v>1</v>
      </c>
      <c r="AY1592" s="121">
        <v>2</v>
      </c>
      <c r="AZ1592" s="121">
        <v>2</v>
      </c>
      <c r="BA1592" s="121"/>
      <c r="BB1592" s="121"/>
      <c r="BC1592" s="119"/>
      <c r="BD1592" s="119"/>
      <c r="BE1592" s="119">
        <v>2</v>
      </c>
      <c r="BF1592" s="119"/>
      <c r="BG1592" s="121"/>
      <c r="BH1592" s="121"/>
      <c r="BI1592" s="121"/>
      <c r="BJ1592" s="121">
        <v>2</v>
      </c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hidden="1" customHeight="1" x14ac:dyDescent="0.2">
      <c r="A1593" s="65">
        <v>1581</v>
      </c>
      <c r="B1593" s="289"/>
      <c r="C1593" s="80" t="s">
        <v>180</v>
      </c>
      <c r="D1593" s="152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8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8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8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8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269" t="s">
        <v>2426</v>
      </c>
      <c r="BG1599" s="206"/>
      <c r="BH1599" s="206"/>
      <c r="BI1599" s="92" t="s">
        <v>2423</v>
      </c>
      <c r="BJ1599" s="92" t="s">
        <v>2423</v>
      </c>
      <c r="BK1599" s="92" t="s">
        <v>2423</v>
      </c>
      <c r="BL1599" s="154"/>
      <c r="BM1599" s="270" t="s">
        <v>2428</v>
      </c>
      <c r="BN1599" s="270"/>
      <c r="BO1599" s="271"/>
      <c r="BP1599" s="206"/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2423</v>
      </c>
      <c r="BH1600" s="94" t="s">
        <v>2423</v>
      </c>
      <c r="BI1600" s="267" t="s">
        <v>132</v>
      </c>
      <c r="BJ1600" s="267"/>
      <c r="BK1600" s="267"/>
      <c r="BL1600" s="96"/>
      <c r="BM1600" s="265" t="s">
        <v>133</v>
      </c>
      <c r="BN1600" s="265"/>
      <c r="BO1600" s="266"/>
      <c r="BP1600" s="93" t="s">
        <v>2423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88" t="s">
        <v>137</v>
      </c>
      <c r="BH1601" s="288"/>
      <c r="BI1601" s="286" t="s">
        <v>2423</v>
      </c>
      <c r="BJ1601" s="286"/>
      <c r="BK1601" s="286"/>
      <c r="BL1601" s="93" t="s">
        <v>2423</v>
      </c>
      <c r="BM1601" s="287" t="s">
        <v>2424</v>
      </c>
      <c r="BN1601" s="287"/>
      <c r="BO1601" s="287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7" t="s">
        <v>132</v>
      </c>
      <c r="BJ1602" s="267"/>
      <c r="BK1602" s="267"/>
      <c r="BL1602" s="95"/>
      <c r="BM1602" s="267" t="s">
        <v>133</v>
      </c>
      <c r="BN1602" s="267"/>
      <c r="BO1602" s="267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2423</v>
      </c>
      <c r="BH1603" s="97" t="s">
        <v>2423</v>
      </c>
      <c r="BI1603" s="98" t="s">
        <v>2423</v>
      </c>
      <c r="BJ1603" s="98" t="s">
        <v>2423</v>
      </c>
      <c r="BK1603" s="98" t="s">
        <v>2423</v>
      </c>
      <c r="BL1603" s="98" t="s">
        <v>2423</v>
      </c>
      <c r="BM1603" s="98" t="s">
        <v>2423</v>
      </c>
      <c r="BN1603" s="99" t="s">
        <v>2423</v>
      </c>
      <c r="BO1603" s="98" t="s">
        <v>2423</v>
      </c>
      <c r="BP1603" s="100"/>
      <c r="BQ1603" s="98" t="s">
        <v>2423</v>
      </c>
      <c r="BR1603" s="101" t="s">
        <v>2423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90" t="s">
        <v>2423</v>
      </c>
      <c r="BI1604" s="290"/>
      <c r="BJ1604" s="290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91" t="s">
        <v>136</v>
      </c>
      <c r="BH1605" s="291"/>
      <c r="BI1605" s="291"/>
      <c r="BJ1605" s="261"/>
      <c r="BK1605" s="261"/>
      <c r="BL1605" s="261"/>
      <c r="BM1605" s="26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2423</v>
      </c>
      <c r="BI1606" s="262" t="s">
        <v>2423</v>
      </c>
      <c r="BJ1606" s="262"/>
      <c r="BK1606" s="262"/>
      <c r="BL1606" s="268"/>
      <c r="BM1606" s="268"/>
      <c r="BN1606" s="268"/>
      <c r="BO1606" s="26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63" t="s">
        <v>2425</v>
      </c>
      <c r="BI1607" s="26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K7:BN7"/>
    <mergeCell ref="BI1600:BK1600"/>
    <mergeCell ref="BK8:BK10"/>
    <mergeCell ref="BD7:BD10"/>
    <mergeCell ref="BE7:BE10"/>
    <mergeCell ref="BF7:BF10"/>
    <mergeCell ref="BI7:BI10"/>
    <mergeCell ref="BG7:BG10"/>
    <mergeCell ref="BH7:BH10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U7:U10"/>
    <mergeCell ref="AB7:AB10"/>
    <mergeCell ref="AH7:AH10"/>
    <mergeCell ref="AL7:AL10"/>
    <mergeCell ref="AM7:AM10"/>
    <mergeCell ref="X7:X10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BF1599:BH1599"/>
    <mergeCell ref="BM1599:BP1599"/>
    <mergeCell ref="AG7:AG10"/>
    <mergeCell ref="AA7:AA10"/>
    <mergeCell ref="Z7:Z10"/>
    <mergeCell ref="AF7:AF10"/>
    <mergeCell ref="AI7:AI10"/>
    <mergeCell ref="BO7:BP8"/>
    <mergeCell ref="BN9:BN10"/>
    <mergeCell ref="AC7:AC10"/>
    <mergeCell ref="BJ1605:BM1605"/>
    <mergeCell ref="BI1606:BK1606"/>
    <mergeCell ref="BH1607:BI1607"/>
    <mergeCell ref="BM1600:BO1600"/>
    <mergeCell ref="BM1602:BO1602"/>
    <mergeCell ref="BL1606:BO1606"/>
    <mergeCell ref="BI1601:BK1601"/>
    <mergeCell ref="BM1601:BO1601"/>
    <mergeCell ref="BG1601:BH160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fitToHeight="0" pageOrder="overThenDown" orientation="landscape" r:id="rId1"/>
  <headerFooter>
    <oddFooter>&amp;C&amp;LD97A9AA8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8" t="s">
        <v>119</v>
      </c>
      <c r="C1" s="299"/>
      <c r="D1" s="299"/>
      <c r="E1" s="299"/>
      <c r="F1" s="299"/>
      <c r="G1" s="299"/>
      <c r="H1" s="299"/>
    </row>
    <row r="3" spans="1:9" ht="18.95" customHeight="1" x14ac:dyDescent="0.3">
      <c r="B3" s="243" t="s">
        <v>6</v>
      </c>
      <c r="C3" s="243"/>
      <c r="D3" s="243"/>
      <c r="E3" s="243"/>
      <c r="F3" s="243"/>
      <c r="G3" s="243"/>
      <c r="H3" s="243"/>
    </row>
    <row r="4" spans="1:9" ht="8.25" customHeight="1" x14ac:dyDescent="0.2"/>
    <row r="5" spans="1:9" ht="15.75" customHeight="1" x14ac:dyDescent="0.2">
      <c r="B5" s="296" t="s">
        <v>2419</v>
      </c>
      <c r="C5" s="297"/>
      <c r="D5" s="297"/>
      <c r="E5" s="297"/>
      <c r="F5" s="297"/>
      <c r="G5" s="297"/>
      <c r="H5" s="297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8" t="s">
        <v>0</v>
      </c>
      <c r="C8" s="178"/>
      <c r="D8" s="178"/>
      <c r="E8" s="178" t="s">
        <v>120</v>
      </c>
      <c r="F8" s="26"/>
    </row>
    <row r="9" spans="1:9" ht="12.95" customHeight="1" x14ac:dyDescent="0.2">
      <c r="A9" s="30"/>
      <c r="B9" s="178"/>
      <c r="C9" s="178"/>
      <c r="D9" s="178"/>
      <c r="E9" s="178"/>
      <c r="F9" s="302" t="s">
        <v>130</v>
      </c>
      <c r="G9" s="244"/>
      <c r="H9" s="244"/>
    </row>
    <row r="10" spans="1:9" ht="12.95" customHeight="1" x14ac:dyDescent="0.2">
      <c r="A10" s="30"/>
      <c r="B10" s="293"/>
      <c r="C10" s="293"/>
      <c r="D10" s="293"/>
      <c r="E10" s="293"/>
      <c r="F10" s="294" t="s">
        <v>194</v>
      </c>
      <c r="G10" s="295"/>
      <c r="H10" s="295"/>
    </row>
    <row r="11" spans="1:9" ht="53.25" customHeight="1" x14ac:dyDescent="0.2">
      <c r="A11" s="27"/>
      <c r="B11" s="169" t="s">
        <v>195</v>
      </c>
      <c r="C11" s="170"/>
      <c r="D11" s="170"/>
      <c r="E11" s="107" t="s">
        <v>1</v>
      </c>
      <c r="F11" s="27"/>
      <c r="G11" s="23"/>
    </row>
    <row r="12" spans="1:9" ht="12.95" customHeight="1" x14ac:dyDescent="0.2">
      <c r="A12" s="27"/>
      <c r="B12" s="169" t="s">
        <v>226</v>
      </c>
      <c r="C12" s="170"/>
      <c r="D12" s="171"/>
      <c r="E12" s="175" t="s">
        <v>4</v>
      </c>
      <c r="F12" s="292" t="s">
        <v>122</v>
      </c>
      <c r="G12" s="242"/>
      <c r="H12" s="242"/>
      <c r="I12" s="12"/>
    </row>
    <row r="13" spans="1:9" ht="12.95" customHeight="1" x14ac:dyDescent="0.2">
      <c r="A13" s="27"/>
      <c r="B13" s="169"/>
      <c r="C13" s="170"/>
      <c r="D13" s="171"/>
      <c r="E13" s="175"/>
      <c r="F13" s="300" t="s">
        <v>233</v>
      </c>
      <c r="G13" s="301"/>
      <c r="H13" s="301"/>
      <c r="I13" s="27"/>
    </row>
    <row r="14" spans="1:9" ht="12.95" customHeight="1" x14ac:dyDescent="0.2">
      <c r="A14" s="27"/>
      <c r="B14" s="169"/>
      <c r="C14" s="170"/>
      <c r="D14" s="171"/>
      <c r="E14" s="175"/>
      <c r="F14" s="300"/>
      <c r="G14" s="301"/>
      <c r="H14" s="301"/>
      <c r="I14" s="61"/>
    </row>
    <row r="15" spans="1:9" ht="22.5" customHeight="1" x14ac:dyDescent="0.2">
      <c r="A15" s="27"/>
      <c r="B15" s="169"/>
      <c r="C15" s="170"/>
      <c r="D15" s="171"/>
      <c r="E15" s="175"/>
      <c r="F15" s="300"/>
      <c r="G15" s="301"/>
      <c r="H15" s="301"/>
    </row>
    <row r="16" spans="1:9" ht="11.25" customHeight="1" x14ac:dyDescent="0.2">
      <c r="A16" s="27"/>
      <c r="B16" s="169"/>
      <c r="C16" s="170"/>
      <c r="D16" s="171"/>
      <c r="E16" s="175"/>
      <c r="F16" s="242" t="s">
        <v>176</v>
      </c>
      <c r="G16" s="242"/>
      <c r="H16" s="242"/>
    </row>
    <row r="17" spans="1:9" s="35" customFormat="1" ht="44.25" customHeight="1" x14ac:dyDescent="0.2">
      <c r="A17" s="27"/>
      <c r="B17" s="165" t="s">
        <v>190</v>
      </c>
      <c r="C17" s="166"/>
      <c r="D17" s="16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53" t="s">
        <v>2</v>
      </c>
      <c r="C23" s="254"/>
      <c r="D23" s="240" t="s">
        <v>2420</v>
      </c>
      <c r="E23" s="240"/>
      <c r="F23" s="240"/>
      <c r="G23" s="240"/>
      <c r="H23" s="241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9"/>
      <c r="E25" s="240"/>
      <c r="F25" s="240"/>
      <c r="G25" s="240"/>
      <c r="H25" s="241"/>
      <c r="I25" s="26"/>
    </row>
    <row r="26" spans="1:9" ht="12.95" customHeight="1" x14ac:dyDescent="0.2">
      <c r="A26" s="30"/>
      <c r="B26" s="248" t="s">
        <v>2421</v>
      </c>
      <c r="C26" s="168"/>
      <c r="D26" s="168"/>
      <c r="E26" s="168"/>
      <c r="F26" s="168"/>
      <c r="G26" s="168"/>
      <c r="H26" s="249"/>
      <c r="I26" s="26"/>
    </row>
    <row r="27" spans="1:9" ht="12.95" customHeight="1" x14ac:dyDescent="0.2">
      <c r="A27" s="30"/>
      <c r="B27" s="250" t="s">
        <v>2422</v>
      </c>
      <c r="C27" s="251"/>
      <c r="D27" s="251"/>
      <c r="E27" s="251"/>
      <c r="F27" s="251"/>
      <c r="G27" s="251"/>
      <c r="H27" s="252"/>
      <c r="I27" s="26"/>
    </row>
    <row r="28" spans="1:9" ht="12.95" customHeight="1" x14ac:dyDescent="0.2">
      <c r="A28" s="30"/>
      <c r="B28" s="245" t="s">
        <v>117</v>
      </c>
      <c r="C28" s="246"/>
      <c r="D28" s="246"/>
      <c r="E28" s="246"/>
      <c r="F28" s="246"/>
      <c r="G28" s="246"/>
      <c r="H28" s="247"/>
      <c r="I28" s="26"/>
    </row>
    <row r="29" spans="1:9" ht="12.95" customHeight="1" x14ac:dyDescent="0.2">
      <c r="A29" s="30"/>
      <c r="B29" s="258">
        <v>30</v>
      </c>
      <c r="C29" s="259"/>
      <c r="D29" s="259"/>
      <c r="E29" s="259"/>
      <c r="F29" s="259"/>
      <c r="G29" s="259"/>
      <c r="H29" s="260"/>
      <c r="I29" s="26"/>
    </row>
    <row r="30" spans="1:9" ht="12.95" customHeight="1" x14ac:dyDescent="0.2">
      <c r="A30" s="30"/>
      <c r="B30" s="245" t="s">
        <v>118</v>
      </c>
      <c r="C30" s="246"/>
      <c r="D30" s="246"/>
      <c r="E30" s="246"/>
      <c r="F30" s="246"/>
      <c r="G30" s="246"/>
      <c r="H30" s="247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84"/>
      <c r="C34" s="185"/>
      <c r="D34" s="185"/>
      <c r="E34" s="185"/>
      <c r="F34" s="185"/>
      <c r="G34" s="185"/>
      <c r="H34" s="18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&amp;C&amp;LD97A9AA8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topLeftCell="Y26" zoomScaleNormal="100" zoomScaleSheetLayoutView="100" workbookViewId="0">
      <selection activeCell="AI55" sqref="AI55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18" t="s">
        <v>165</v>
      </c>
      <c r="B2" s="218" t="s">
        <v>206</v>
      </c>
      <c r="C2" s="230" t="s">
        <v>7</v>
      </c>
      <c r="D2" s="64"/>
      <c r="E2" s="312" t="s">
        <v>199</v>
      </c>
      <c r="F2" s="313"/>
      <c r="G2" s="314"/>
      <c r="H2" s="312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200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201</v>
      </c>
      <c r="AU2" s="313"/>
      <c r="AV2" s="313"/>
      <c r="AW2" s="313"/>
      <c r="AX2" s="313"/>
      <c r="AY2" s="313"/>
      <c r="AZ2" s="313"/>
      <c r="BA2" s="314"/>
    </row>
    <row r="3" spans="1:58" s="114" customFormat="1" ht="43.5" customHeight="1" x14ac:dyDescent="0.2">
      <c r="A3" s="219"/>
      <c r="B3" s="219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128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4" t="s">
        <v>115</v>
      </c>
      <c r="AP3" s="214"/>
      <c r="AQ3" s="214"/>
      <c r="AR3" s="312" t="s">
        <v>112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8" s="114" customFormat="1" x14ac:dyDescent="0.2">
      <c r="A4" s="219"/>
      <c r="B4" s="219"/>
      <c r="C4" s="231"/>
      <c r="D4" s="76"/>
      <c r="E4" s="214" t="s">
        <v>105</v>
      </c>
      <c r="F4" s="214" t="s">
        <v>106</v>
      </c>
      <c r="G4" s="214" t="s">
        <v>28</v>
      </c>
      <c r="H4" s="214" t="s">
        <v>107</v>
      </c>
      <c r="I4" s="222" t="s">
        <v>108</v>
      </c>
      <c r="J4" s="223"/>
      <c r="K4" s="224"/>
      <c r="L4" s="218" t="s">
        <v>110</v>
      </c>
      <c r="M4" s="218" t="s">
        <v>5</v>
      </c>
      <c r="N4" s="218" t="s">
        <v>139</v>
      </c>
      <c r="O4" s="218" t="s">
        <v>140</v>
      </c>
      <c r="P4" s="214" t="s">
        <v>163</v>
      </c>
      <c r="Q4" s="222" t="s">
        <v>124</v>
      </c>
      <c r="R4" s="223"/>
      <c r="S4" s="223"/>
      <c r="T4" s="223"/>
      <c r="U4" s="224"/>
      <c r="V4" s="222" t="s">
        <v>208</v>
      </c>
      <c r="W4" s="223"/>
      <c r="X4" s="223"/>
      <c r="Y4" s="223"/>
      <c r="Z4" s="223"/>
      <c r="AA4" s="223"/>
      <c r="AB4" s="224"/>
      <c r="AC4" s="214" t="s">
        <v>27</v>
      </c>
      <c r="AD4" s="214"/>
      <c r="AE4" s="214"/>
      <c r="AF4" s="214"/>
      <c r="AG4" s="214"/>
      <c r="AH4" s="214"/>
      <c r="AI4" s="214"/>
      <c r="AJ4" s="218" t="s">
        <v>38</v>
      </c>
      <c r="AK4" s="218" t="s">
        <v>35</v>
      </c>
      <c r="AL4" s="218" t="s">
        <v>39</v>
      </c>
      <c r="AM4" s="218" t="s">
        <v>36</v>
      </c>
      <c r="AN4" s="218" t="s">
        <v>152</v>
      </c>
      <c r="AO4" s="218" t="s">
        <v>28</v>
      </c>
      <c r="AP4" s="222" t="s">
        <v>23</v>
      </c>
      <c r="AQ4" s="224"/>
      <c r="AR4" s="315"/>
      <c r="AS4" s="317"/>
      <c r="AT4" s="214" t="s">
        <v>154</v>
      </c>
      <c r="AU4" s="218" t="s">
        <v>224</v>
      </c>
      <c r="AV4" s="214" t="s">
        <v>113</v>
      </c>
      <c r="AW4" s="214"/>
      <c r="AX4" s="214"/>
      <c r="AY4" s="214"/>
      <c r="AZ4" s="214"/>
      <c r="BA4" s="214"/>
    </row>
    <row r="5" spans="1:58" s="114" customFormat="1" ht="21" customHeight="1" x14ac:dyDescent="0.2">
      <c r="A5" s="219"/>
      <c r="B5" s="219"/>
      <c r="C5" s="231"/>
      <c r="D5" s="76"/>
      <c r="E5" s="214"/>
      <c r="F5" s="214"/>
      <c r="G5" s="214"/>
      <c r="H5" s="214"/>
      <c r="I5" s="214" t="s">
        <v>109</v>
      </c>
      <c r="J5" s="218" t="s">
        <v>164</v>
      </c>
      <c r="K5" s="214" t="s">
        <v>138</v>
      </c>
      <c r="L5" s="219"/>
      <c r="M5" s="219"/>
      <c r="N5" s="219"/>
      <c r="O5" s="219"/>
      <c r="P5" s="214"/>
      <c r="Q5" s="218" t="s">
        <v>141</v>
      </c>
      <c r="R5" s="218" t="s">
        <v>125</v>
      </c>
      <c r="S5" s="218" t="s">
        <v>126</v>
      </c>
      <c r="T5" s="218" t="s">
        <v>223</v>
      </c>
      <c r="U5" s="218" t="s">
        <v>87</v>
      </c>
      <c r="V5" s="214" t="s">
        <v>142</v>
      </c>
      <c r="W5" s="214" t="s">
        <v>143</v>
      </c>
      <c r="X5" s="222" t="s">
        <v>127</v>
      </c>
      <c r="Y5" s="223"/>
      <c r="Z5" s="223"/>
      <c r="AA5" s="223"/>
      <c r="AB5" s="224"/>
      <c r="AC5" s="214" t="s">
        <v>129</v>
      </c>
      <c r="AD5" s="214" t="s">
        <v>147</v>
      </c>
      <c r="AE5" s="214" t="s">
        <v>148</v>
      </c>
      <c r="AF5" s="214" t="s">
        <v>149</v>
      </c>
      <c r="AG5" s="214" t="s">
        <v>150</v>
      </c>
      <c r="AH5" s="214" t="s">
        <v>151</v>
      </c>
      <c r="AI5" s="214" t="s">
        <v>28</v>
      </c>
      <c r="AJ5" s="219"/>
      <c r="AK5" s="219"/>
      <c r="AL5" s="219"/>
      <c r="AM5" s="219"/>
      <c r="AN5" s="219"/>
      <c r="AO5" s="219"/>
      <c r="AP5" s="218" t="s">
        <v>42</v>
      </c>
      <c r="AQ5" s="218" t="s">
        <v>153</v>
      </c>
      <c r="AR5" s="214" t="s">
        <v>36</v>
      </c>
      <c r="AS5" s="218" t="s">
        <v>44</v>
      </c>
      <c r="AT5" s="214"/>
      <c r="AU5" s="219"/>
      <c r="AV5" s="214" t="s">
        <v>155</v>
      </c>
      <c r="AW5" s="214" t="s">
        <v>225</v>
      </c>
      <c r="AX5" s="214" t="s">
        <v>114</v>
      </c>
      <c r="AY5" s="214" t="s">
        <v>221</v>
      </c>
      <c r="AZ5" s="214"/>
      <c r="BA5" s="214"/>
    </row>
    <row r="6" spans="1:58" s="114" customFormat="1" ht="23.25" customHeight="1" x14ac:dyDescent="0.2">
      <c r="A6" s="219"/>
      <c r="B6" s="219"/>
      <c r="C6" s="219"/>
      <c r="D6" s="112"/>
      <c r="E6" s="214"/>
      <c r="F6" s="214"/>
      <c r="G6" s="214"/>
      <c r="H6" s="214"/>
      <c r="I6" s="214"/>
      <c r="J6" s="219"/>
      <c r="K6" s="214"/>
      <c r="L6" s="219"/>
      <c r="M6" s="219"/>
      <c r="N6" s="219"/>
      <c r="O6" s="219"/>
      <c r="P6" s="214"/>
      <c r="Q6" s="219"/>
      <c r="R6" s="219"/>
      <c r="S6" s="219"/>
      <c r="T6" s="219"/>
      <c r="U6" s="219"/>
      <c r="V6" s="214"/>
      <c r="W6" s="214"/>
      <c r="X6" s="218" t="s">
        <v>28</v>
      </c>
      <c r="Y6" s="222" t="s">
        <v>23</v>
      </c>
      <c r="Z6" s="223"/>
      <c r="AA6" s="223"/>
      <c r="AB6" s="224"/>
      <c r="AC6" s="214"/>
      <c r="AD6" s="214"/>
      <c r="AE6" s="214"/>
      <c r="AF6" s="214"/>
      <c r="AG6" s="214"/>
      <c r="AH6" s="214"/>
      <c r="AI6" s="214"/>
      <c r="AJ6" s="219"/>
      <c r="AK6" s="219"/>
      <c r="AL6" s="219"/>
      <c r="AM6" s="219"/>
      <c r="AN6" s="219"/>
      <c r="AO6" s="219"/>
      <c r="AP6" s="219"/>
      <c r="AQ6" s="219"/>
      <c r="AR6" s="214"/>
      <c r="AS6" s="219"/>
      <c r="AT6" s="214"/>
      <c r="AU6" s="219"/>
      <c r="AV6" s="214"/>
      <c r="AW6" s="214"/>
      <c r="AX6" s="214"/>
      <c r="AY6" s="214" t="s">
        <v>156</v>
      </c>
      <c r="AZ6" s="214" t="s">
        <v>222</v>
      </c>
      <c r="BA6" s="214" t="s">
        <v>153</v>
      </c>
    </row>
    <row r="7" spans="1:58" s="114" customFormat="1" ht="92.25" customHeight="1" x14ac:dyDescent="0.2">
      <c r="A7" s="220"/>
      <c r="B7" s="220"/>
      <c r="C7" s="220"/>
      <c r="D7" s="113"/>
      <c r="E7" s="214"/>
      <c r="F7" s="214"/>
      <c r="G7" s="214"/>
      <c r="H7" s="214"/>
      <c r="I7" s="214"/>
      <c r="J7" s="220"/>
      <c r="K7" s="214"/>
      <c r="L7" s="220"/>
      <c r="M7" s="220"/>
      <c r="N7" s="220"/>
      <c r="O7" s="220"/>
      <c r="P7" s="214"/>
      <c r="Q7" s="220"/>
      <c r="R7" s="220"/>
      <c r="S7" s="220"/>
      <c r="T7" s="220"/>
      <c r="U7" s="220"/>
      <c r="V7" s="214"/>
      <c r="W7" s="214"/>
      <c r="X7" s="220"/>
      <c r="Y7" s="6" t="s">
        <v>144</v>
      </c>
      <c r="Z7" s="6" t="s">
        <v>145</v>
      </c>
      <c r="AA7" s="6" t="s">
        <v>207</v>
      </c>
      <c r="AB7" s="6" t="s">
        <v>146</v>
      </c>
      <c r="AC7" s="214"/>
      <c r="AD7" s="214"/>
      <c r="AE7" s="214"/>
      <c r="AF7" s="214"/>
      <c r="AG7" s="214"/>
      <c r="AH7" s="214"/>
      <c r="AI7" s="214"/>
      <c r="AJ7" s="220"/>
      <c r="AK7" s="220"/>
      <c r="AL7" s="220"/>
      <c r="AM7" s="220"/>
      <c r="AN7" s="220"/>
      <c r="AO7" s="220"/>
      <c r="AP7" s="220"/>
      <c r="AQ7" s="220"/>
      <c r="AR7" s="214"/>
      <c r="AS7" s="220"/>
      <c r="AT7" s="214"/>
      <c r="AU7" s="220"/>
      <c r="AV7" s="214"/>
      <c r="AW7" s="214"/>
      <c r="AX7" s="214"/>
      <c r="AY7" s="214"/>
      <c r="AZ7" s="214"/>
      <c r="BA7" s="214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3"/>
      <c r="B9" s="304"/>
      <c r="C9" s="305" t="s">
        <v>235</v>
      </c>
      <c r="D9" s="306"/>
      <c r="E9" s="307"/>
      <c r="F9" s="307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1" t="s">
        <v>2426</v>
      </c>
      <c r="AK49" s="311"/>
      <c r="AL49" s="311"/>
      <c r="AM49" s="106"/>
      <c r="AN49" s="106"/>
      <c r="AO49" s="106"/>
      <c r="AP49" s="28"/>
      <c r="AQ49" s="320" t="s">
        <v>2423</v>
      </c>
      <c r="AR49" s="320"/>
      <c r="AS49" s="320"/>
      <c r="AT49" s="38" t="s">
        <v>2423</v>
      </c>
      <c r="AU49" s="216" t="s">
        <v>2428</v>
      </c>
      <c r="AV49" s="323"/>
      <c r="AW49" s="323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2423</v>
      </c>
      <c r="AO50" s="39" t="s">
        <v>2423</v>
      </c>
      <c r="AP50" s="62"/>
      <c r="AQ50" s="208" t="s">
        <v>132</v>
      </c>
      <c r="AR50" s="208"/>
      <c r="AS50" s="208"/>
      <c r="AT50" s="38" t="s">
        <v>2423</v>
      </c>
      <c r="AU50" s="208" t="s">
        <v>133</v>
      </c>
      <c r="AV50" s="208"/>
      <c r="AW50" s="208"/>
      <c r="AY50" s="37"/>
      <c r="AZ50" s="37"/>
    </row>
    <row r="51" spans="5:52" ht="12.95" customHeight="1" x14ac:dyDescent="0.2">
      <c r="E51" s="54"/>
      <c r="AJ51" s="309" t="s">
        <v>137</v>
      </c>
      <c r="AK51" s="310"/>
      <c r="AL51" s="310"/>
      <c r="AM51" s="28"/>
      <c r="AN51" s="28"/>
      <c r="AO51" s="28"/>
      <c r="AP51" s="62"/>
      <c r="AQ51" s="320" t="s">
        <v>2423</v>
      </c>
      <c r="AR51" s="320"/>
      <c r="AS51" s="320"/>
      <c r="AT51" s="38" t="s">
        <v>2423</v>
      </c>
      <c r="AU51" s="216" t="s">
        <v>2424</v>
      </c>
      <c r="AV51" s="323"/>
      <c r="AW51" s="323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08" t="s">
        <v>132</v>
      </c>
      <c r="AR52" s="208"/>
      <c r="AS52" s="208"/>
      <c r="AT52" s="62"/>
      <c r="AU52" s="208" t="s">
        <v>133</v>
      </c>
      <c r="AV52" s="208"/>
      <c r="AW52" s="208"/>
      <c r="AY52" s="37"/>
      <c r="AZ52" s="37"/>
    </row>
    <row r="53" spans="5:52" x14ac:dyDescent="0.2">
      <c r="AJ53" s="28"/>
      <c r="AK53" s="28"/>
      <c r="AL53" s="28"/>
      <c r="AM53" s="28"/>
      <c r="AN53" s="41" t="s">
        <v>2423</v>
      </c>
      <c r="AO53" s="41" t="s">
        <v>2423</v>
      </c>
      <c r="AP53" s="41" t="s">
        <v>2423</v>
      </c>
      <c r="AQ53" s="42" t="s">
        <v>2423</v>
      </c>
      <c r="AR53" s="42" t="s">
        <v>2423</v>
      </c>
      <c r="AS53" s="42" t="s">
        <v>2423</v>
      </c>
      <c r="AT53" s="42" t="s">
        <v>2423</v>
      </c>
      <c r="AU53" s="42" t="s">
        <v>2423</v>
      </c>
      <c r="AV53" s="63" t="s">
        <v>2423</v>
      </c>
      <c r="AW53" s="42" t="s">
        <v>2423</v>
      </c>
      <c r="AX53" s="44"/>
      <c r="AY53" s="42" t="s">
        <v>2423</v>
      </c>
      <c r="AZ53" s="45" t="s">
        <v>2423</v>
      </c>
    </row>
    <row r="54" spans="5:52" ht="12.95" customHeight="1" x14ac:dyDescent="0.2">
      <c r="AD54" s="11" t="s">
        <v>2423</v>
      </c>
      <c r="AE54" s="11" t="s">
        <v>2423</v>
      </c>
      <c r="AF54" s="16" t="s">
        <v>2423</v>
      </c>
      <c r="AG54" s="16" t="s">
        <v>2423</v>
      </c>
      <c r="AH54" s="16" t="s">
        <v>2423</v>
      </c>
      <c r="AJ54" s="41" t="s">
        <v>135</v>
      </c>
      <c r="AK54" s="28"/>
      <c r="AL54" s="321" t="s">
        <v>2423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52" ht="12.95" customHeight="1" x14ac:dyDescent="0.2">
      <c r="E55" s="14"/>
      <c r="AI55" s="37"/>
      <c r="AJ55" s="322" t="s">
        <v>136</v>
      </c>
      <c r="AK55" s="322"/>
      <c r="AL55" s="322"/>
      <c r="AM55" s="308"/>
      <c r="AN55" s="308"/>
      <c r="AO55" s="308"/>
      <c r="AP55" s="308"/>
      <c r="AQ55" s="308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24" t="s">
        <v>2423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187" t="s">
        <v>2425</v>
      </c>
      <c r="AL57" s="206"/>
      <c r="AM57" s="20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K57:AM57"/>
    <mergeCell ref="A9:B9"/>
    <mergeCell ref="C9:F9"/>
    <mergeCell ref="AM55:AQ55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75" pageOrder="overThenDown" orientation="landscape" r:id="rId1"/>
  <headerFooter>
    <oddFooter>&amp;C&amp;LD97A9AA8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2019-01-29T12:53:07Z</cp:lastPrinted>
  <dcterms:created xsi:type="dcterms:W3CDTF">2012-07-26T14:50:59Z</dcterms:created>
  <dcterms:modified xsi:type="dcterms:W3CDTF">2019-02-18T14:44:47Z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D97A9AA8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