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K56" i="3"/>
  <c r="L56" i="3"/>
  <c r="J56" i="3"/>
  <c r="H56" i="3"/>
  <c r="F56" i="3"/>
  <c r="D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<sst xmlns="http://schemas.openxmlformats.org/spreadsheetml/2006/main" count="154" uniqueCount="126">
  <si>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</si>
  <si>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</si>
  <si>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</si>
  <si>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</si>
  <si>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</si>
  <si>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</si>
  <si>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</si>
  <si>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</si>
  <si>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</si>
  <si>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</si>
  <si>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</si>
  <si>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</si>
  <si>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</si>
  <si>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</si>
  <si>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</si>
  <si>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</si>
  <si>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</si>
  <si>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</si>
  <si>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</si>
  <si>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</si>
  <si>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</si>
  <si>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</si>
  <si>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</si>
  <si>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</si>
  <si>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</si>
  <si>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</si>
  <si>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</si>
  <si>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</si>
  <si>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</si>
  <si>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</si>
  <si>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</si>
  <si>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</si>
  <si>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</si>
  <si>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</si>
  <si>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</si>
  <si>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</si>
  <si>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</si>
  <si>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</si>
  <si>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</si>
  <si>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</si>
  <si>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</si>
  <si>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</si>
  <si>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</si>
  <si>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</si>
  <si>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</si>
  <si>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</si>
  <si>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</si>
  <si>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</si>
  <si>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</si>
  <si>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</si>
  <si>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</si>
  <si>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</si>
  <si>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</si>
  <si>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</si>
  <si>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</si>
  <si>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</si>
  <si>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</si>
  <si>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</si>
  <si>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</si>
  <si>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</si>
  <si>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</si>
  <si>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</si>
  <si>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</si>
  <si>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</si>
  <si>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</si>
  <si>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</si>
  <si>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</si>
  <si>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</si>
  <si>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</si>
  <si>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</si>
  <si>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</si>
  <si>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</si>
  <si>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</si>
  <si>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</si>
  <si>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</si>
  <si>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</si>
  <si>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</si>
  <si>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</si>
  <si>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</si>
  <si>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</si>
  <si>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</si>
  <si>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</si>
  <si>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</si>
  <si>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</si>
  <si>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</si>
  <si>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</si>
  <si>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</si>
  <si>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</si>
  <si>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</si>
  <si>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</si>
  <si>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</si>
  <si>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</si>
  <si>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</si>
  <si>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</si>
  <si>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</si>
  <si>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</si>
  <si>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</si>
  <si>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</si>
  <si>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</si>
  <si>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</si>
  <si>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</si>
  <si>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</si>
  <si>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</si>
  <si>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</si>
  <si>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</si>
  <si>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</si>
  <si>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</si>
  <si>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</si>
  <si>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</si>
  <si>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</si>
  <si>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</si>
  <si>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</si>
  <si>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</si>
  <si>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</si>
  <si>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</si>
  <si>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</si>
  <si>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</si>
  <si>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</si>
  <si>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</si>
  <si>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</si>
  <si>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</si>
  <si>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</si>
  <si>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</si>
  <si>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В.В. Тимощук</t>
  </si>
  <si>
    <t>Г.А. Поляруш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</si>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</sst>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&amp;C&amp;L65E35D20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498</v>
      </c>
      <c r="D6" s="96">
        <f t="shared" si="0"/>
        <v>508972.21</v>
      </c>
      <c r="E6" s="96">
        <f t="shared" si="0"/>
        <v>474</v>
      </c>
      <c r="F6" s="96">
        <f t="shared" si="0"/>
        <v>500458.9200000001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24</v>
      </c>
      <c r="L6" s="96">
        <f t="shared" si="0"/>
        <v>18940.72</v>
      </c>
    </row>
    <row r="7" spans="1:12" ht="16.5" customHeight="1" x14ac:dyDescent="0.2">
      <c r="A7" s="87">
        <v>2</v>
      </c>
      <c r="B7" s="90" t="s">
        <v>74</v>
      </c>
      <c r="C7" s="97">
        <v>214</v>
      </c>
      <c r="D7" s="97">
        <v>316102.55</v>
      </c>
      <c r="E7" s="97">
        <v>203</v>
      </c>
      <c r="F7" s="97">
        <v>311968.26</v>
      </c>
      <c r="G7" s="97"/>
      <c r="H7" s="97"/>
      <c r="I7" s="97"/>
      <c r="J7" s="97"/>
      <c r="K7" s="97">
        <v>11</v>
      </c>
      <c r="L7" s="97">
        <v>10104.120000000001</v>
      </c>
    </row>
    <row r="8" spans="1:12" ht="16.5" customHeight="1" x14ac:dyDescent="0.2">
      <c r="A8" s="87">
        <v>3</v>
      </c>
      <c r="B8" s="91" t="s">
        <v>75</v>
      </c>
      <c r="C8" s="97">
        <v>84</v>
      </c>
      <c r="D8" s="97">
        <v>167272.25</v>
      </c>
      <c r="E8" s="97">
        <v>84</v>
      </c>
      <c r="F8" s="97">
        <v>172558.26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130</v>
      </c>
      <c r="D9" s="97">
        <v>148830.29999999999</v>
      </c>
      <c r="E9" s="97">
        <v>119</v>
      </c>
      <c r="F9" s="97">
        <v>139410</v>
      </c>
      <c r="G9" s="97"/>
      <c r="H9" s="97"/>
      <c r="I9" s="97"/>
      <c r="J9" s="97"/>
      <c r="K9" s="97">
        <v>11</v>
      </c>
      <c r="L9" s="97">
        <v>10104.120000000001</v>
      </c>
    </row>
    <row r="10" spans="1:12" ht="19.5" customHeight="1" x14ac:dyDescent="0.2">
      <c r="A10" s="87">
        <v>5</v>
      </c>
      <c r="B10" s="90" t="s">
        <v>77</v>
      </c>
      <c r="C10" s="97">
        <v>91</v>
      </c>
      <c r="D10" s="97">
        <v>69924.400000000096</v>
      </c>
      <c r="E10" s="97">
        <v>81</v>
      </c>
      <c r="F10" s="97">
        <v>66358.600000000093</v>
      </c>
      <c r="G10" s="97"/>
      <c r="H10" s="97"/>
      <c r="I10" s="97"/>
      <c r="J10" s="97"/>
      <c r="K10" s="97">
        <v>10</v>
      </c>
      <c r="L10" s="97">
        <v>7684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91</v>
      </c>
      <c r="D12" s="97">
        <v>69924.400000000096</v>
      </c>
      <c r="E12" s="97">
        <v>81</v>
      </c>
      <c r="F12" s="97">
        <v>66358.600000000093</v>
      </c>
      <c r="G12" s="97"/>
      <c r="H12" s="97"/>
      <c r="I12" s="97"/>
      <c r="J12" s="97"/>
      <c r="K12" s="97">
        <v>10</v>
      </c>
      <c r="L12" s="97">
        <v>7684</v>
      </c>
    </row>
    <row r="13" spans="1:12" ht="15" customHeight="1" x14ac:dyDescent="0.2">
      <c r="A13" s="87">
        <v>8</v>
      </c>
      <c r="B13" s="90" t="s">
        <v>18</v>
      </c>
      <c r="C13" s="97">
        <v>102</v>
      </c>
      <c r="D13" s="97">
        <v>78376.800000000003</v>
      </c>
      <c r="E13" s="97">
        <v>102</v>
      </c>
      <c r="F13" s="97">
        <v>78347.600000000006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11143.06</v>
      </c>
      <c r="E14" s="97">
        <v>4</v>
      </c>
      <c r="F14" s="97">
        <v>11143.06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78</v>
      </c>
      <c r="D15" s="97">
        <v>29967.599999999999</v>
      </c>
      <c r="E15" s="97">
        <v>75</v>
      </c>
      <c r="F15" s="97">
        <v>30336.2</v>
      </c>
      <c r="G15" s="97"/>
      <c r="H15" s="97"/>
      <c r="I15" s="97"/>
      <c r="J15" s="97"/>
      <c r="K15" s="97">
        <v>3</v>
      </c>
      <c r="L15" s="97">
        <v>1152.5999999999999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78</v>
      </c>
      <c r="D17" s="97">
        <v>29967.599999999999</v>
      </c>
      <c r="E17" s="97">
        <v>75</v>
      </c>
      <c r="F17" s="97">
        <v>30336.2</v>
      </c>
      <c r="G17" s="97"/>
      <c r="H17" s="97"/>
      <c r="I17" s="97"/>
      <c r="J17" s="97"/>
      <c r="K17" s="97">
        <v>3</v>
      </c>
      <c r="L17" s="97">
        <v>1152.5999999999999</v>
      </c>
    </row>
    <row r="18" spans="1:12" ht="21" customHeight="1" x14ac:dyDescent="0.2">
      <c r="A18" s="87">
        <v>13</v>
      </c>
      <c r="B18" s="99" t="s">
        <v>104</v>
      </c>
      <c r="C18" s="97">
        <v>8</v>
      </c>
      <c r="D18" s="97">
        <v>1536.8</v>
      </c>
      <c r="E18" s="97">
        <v>8</v>
      </c>
      <c r="F18" s="97">
        <v>1536.8</v>
      </c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1921</v>
      </c>
      <c r="E21" s="97">
        <f t="shared" si="1"/>
        <v>1</v>
      </c>
      <c r="F21" s="97">
        <f t="shared" si="1"/>
        <v>768.4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768.4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</v>
      </c>
      <c r="D50" s="96">
        <f t="shared" si="5"/>
        <v>97.960000000000008</v>
      </c>
      <c r="E50" s="96">
        <f t="shared" si="5"/>
        <v>5</v>
      </c>
      <c r="F50" s="96">
        <f t="shared" si="5"/>
        <v>98.44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5.76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17.28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</v>
      </c>
      <c r="D53" s="97">
        <v>5.76</v>
      </c>
      <c r="E53" s="97">
        <v>1</v>
      </c>
      <c r="F53" s="97">
        <v>5.76</v>
      </c>
      <c r="G53" s="97"/>
      <c r="H53" s="97"/>
      <c r="I53" s="97">
        <v>1</v>
      </c>
      <c r="J53" s="97">
        <v>5.76</v>
      </c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74.92</v>
      </c>
      <c r="E54" s="97">
        <v>1</v>
      </c>
      <c r="F54" s="97">
        <v>75.400000000000006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391</v>
      </c>
      <c r="D55" s="96">
        <v>150222.20000000001</v>
      </c>
      <c r="E55" s="96">
        <v>239</v>
      </c>
      <c r="F55" s="96">
        <v>91823.599999999598</v>
      </c>
      <c r="G55" s="96"/>
      <c r="H55" s="96"/>
      <c r="I55" s="96">
        <v>391</v>
      </c>
      <c r="J55" s="96">
        <v>150222.20000000001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895</v>
      </c>
      <c r="D56" s="96">
        <f t="shared" si="6"/>
        <v>660060.77</v>
      </c>
      <c r="E56" s="96">
        <f t="shared" si="6"/>
        <v>719</v>
      </c>
      <c r="F56" s="96">
        <f t="shared" si="6"/>
        <v>593149.35999999975</v>
      </c>
      <c r="G56" s="96">
        <f t="shared" si="6"/>
        <v>0</v>
      </c>
      <c r="H56" s="96">
        <f t="shared" si="6"/>
        <v>0</v>
      </c>
      <c r="I56" s="96">
        <f t="shared" si="6"/>
        <v>392</v>
      </c>
      <c r="J56" s="96">
        <f t="shared" si="6"/>
        <v>150227.96000000002</v>
      </c>
      <c r="K56" s="96">
        <f t="shared" si="6"/>
        <v>24</v>
      </c>
      <c r="L56" s="96">
        <f t="shared" si="6"/>
        <v>18940.72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31.12.2019&amp;L65E35D20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23</v>
      </c>
      <c r="F4" s="93">
        <f>SUM(F5:F25)</f>
        <v>18172.320000000003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2092.15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5</v>
      </c>
      <c r="F6" s="95">
        <v>3871.14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14</v>
      </c>
      <c r="F13" s="95">
        <v>11056.43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01.01.2019, Кінець періоду: 31.12.2019&amp;L65E35D20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2020-02-14T12:30:28Z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65E35D20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