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D10" i="22"/>
  <c r="H46" i="15"/>
  <c r="D9" i="22"/>
  <c r="I46" i="15"/>
  <c r="L46" i="15"/>
  <c r="L45" i="15"/>
  <c r="J46" i="15"/>
  <c r="D3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<sst xmlns="http://schemas.openxmlformats.org/spreadsheetml/2006/main" count="277" uniqueCount="209">
  <si>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</si>
  <si>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</si>
  <si>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</si>
  <si>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</si>
  <si>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</si>
  <si>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</si>
  <si>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</si>
  <si>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</si>
  <si>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</si>
  <si>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</si>
  <si>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</si>
  <si>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</si>
  <si>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</si>
  <si>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</si>
  <si>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</si>
  <si>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</si>
  <si>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</si>
  <si>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</si>
  <si>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</si>
  <si>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</si>
  <si>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</si>
  <si>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</si>
  <si>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</si>
  <si>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</si>
  <si>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</si>
  <si>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</si>
  <si>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</si>
  <si>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</si>
  <si>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</si>
  <si>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</si>
  <si>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</si>
  <si>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</si>
  <si>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</si>
  <si>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</si>
  <si>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</si>
  <si>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</si>
  <si>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</si>
  <si>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</si>
  <si>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</si>
  <si>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</si>
  <si>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</si>
  <si>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</si>
  <si>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</si>
  <si>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</si>
  <si>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</si>
  <si>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</si>
  <si>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</si>
  <si>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</si>
  <si>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</si>
  <si>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</si>
  <si>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</si>
  <si>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</si>
  <si>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</si>
  <si>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</si>
  <si>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</si>
  <si>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</si>
  <si>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</si>
  <si>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</si>
  <si>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</si>
  <si>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</si>
  <si>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</si>
  <si>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</si>
  <si>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</si>
  <si>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</si>
  <si>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</si>
  <si>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</si>
  <si>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</si>
  <si>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</si>
  <si>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</si>
  <si>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</si>
  <si>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</si>
  <si>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</si>
  <si>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</si>
  <si>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</si>
  <si>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</si>
  <si>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</si>
  <si>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</si>
  <si>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</si>
  <si>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</si>
  <si>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</si>
  <si>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</si>
  <si>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</si>
  <si>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</si>
  <si>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</si>
  <si>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</si>
  <si>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</si>
  <si>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</si>
  <si>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</si>
  <si>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</si>
  <si>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</si>
  <si>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</si>
  <si>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</si>
  <si>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</si>
  <si>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</si>
  <si>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</si>
  <si>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</si>
  <si>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</si>
  <si>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</si>
  <si>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</si>
  <si>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</si>
  <si>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</si>
  <si>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</si>
  <si>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</si>
  <si>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</si>
  <si>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</si>
  <si>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</si>
  <si>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</si>
  <si>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</si>
  <si>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</si>
  <si>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</si>
  <si>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</si>
  <si>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</si>
  <si>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</si>
  <si>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</si>
  <si>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</si>
  <si>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</si>
  <si>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</si>
  <si>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</si>
  <si>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</si>
  <si>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</si>
  <si>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</si>
  <si>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</si>
  <si>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</si>
  <si>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</si>
  <si>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</si>
  <si>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</si>
  <si>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</si>
  <si>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</si>
  <si>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</si>
  <si>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</si>
  <si>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</si>
  <si>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</si>
  <si>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</si>
  <si>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</si>
  <si>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</si>
  <si>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</si>
  <si>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</si>
  <si>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</si>
  <si>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</si>
  <si>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</si>
  <si>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</si>
  <si>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</si>
  <si>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</si>
  <si>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</si>
  <si>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</si>
  <si>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</si>
  <si>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</si>
  <si>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</si>
  <si>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</si>
  <si>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</si>
  <si>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</si>
  <si>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</si>
  <si>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</si>
  <si>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</si>
  <si>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</si>
  <si>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</si>
  <si>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</si>
  <si>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</si>
  <si>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</si>
  <si>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</si>
  <si>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</si>
  <si>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</si>
  <si>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</si>
  <si>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</si>
  <si>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</si>
  <si>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</si>
  <si>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</si>
  <si>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</si>
  <si>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</si>
  <si>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</si>
  <si>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</si>
  <si>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</si>
  <si>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</si>
  <si>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</si>
  <si>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</si>
  <si>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</si>
  <si>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</si>
  <si>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</si>
  <si>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</si>
  <si>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</si>
  <si>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</si>
  <si>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</si>
  <si>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</si>
  <si>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</si>
  <si>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</si>
  <si>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</si>
  <si>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</si>
  <si>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</si>
  <si>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</si>
  <si>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</si>
  <si>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</si>
  <si>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</si>
  <si>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</si>
  <si>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</si>
  <si>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</si>
  <si>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</si>
  <si>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</si>
  <si>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</si>
  <si>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</si>
  <si>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</si>
  <si>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</si>
  <si>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</si>
  <si>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</si>
  <si>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</si>
  <si>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</si>
  <si>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</si>
  <si>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В.В. Тимощук</t>
  </si>
  <si>
    <t>Г.А. Поляруш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</si>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</sst>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&amp;C&amp;LB6D72EEC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43</v>
      </c>
      <c r="F6" s="90">
        <v>10</v>
      </c>
      <c r="G6" s="90">
        <v>2</v>
      </c>
      <c r="H6" s="90">
        <v>18</v>
      </c>
      <c r="I6" s="90" t="s">
        <v>172</v>
      </c>
      <c r="J6" s="90">
        <v>25</v>
      </c>
      <c r="K6" s="91">
        <v>13</v>
      </c>
      <c r="L6" s="101">
        <f t="shared" ref="L6:L11" si="0">E6-F6</f>
        <v>33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275</v>
      </c>
      <c r="F7" s="90">
        <v>272</v>
      </c>
      <c r="G7" s="90"/>
      <c r="H7" s="90">
        <v>275</v>
      </c>
      <c r="I7" s="90">
        <v>265</v>
      </c>
      <c r="J7" s="90"/>
      <c r="K7" s="91"/>
      <c r="L7" s="101">
        <f t="shared" si="0"/>
        <v>3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118</v>
      </c>
      <c r="F9" s="90">
        <v>106</v>
      </c>
      <c r="G9" s="90"/>
      <c r="H9" s="90">
        <v>111</v>
      </c>
      <c r="I9" s="90">
        <v>84</v>
      </c>
      <c r="J9" s="90">
        <v>7</v>
      </c>
      <c r="K9" s="91"/>
      <c r="L9" s="101">
        <f t="shared" si="0"/>
        <v>12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438</v>
      </c>
      <c r="F15" s="104">
        <f t="shared" si="2"/>
        <v>389</v>
      </c>
      <c r="G15" s="104">
        <f t="shared" si="2"/>
        <v>2</v>
      </c>
      <c r="H15" s="104">
        <f t="shared" si="2"/>
        <v>405</v>
      </c>
      <c r="I15" s="104">
        <f t="shared" si="2"/>
        <v>350</v>
      </c>
      <c r="J15" s="104">
        <f t="shared" si="2"/>
        <v>33</v>
      </c>
      <c r="K15" s="104">
        <f t="shared" si="2"/>
        <v>13</v>
      </c>
      <c r="L15" s="101">
        <f t="shared" si="1"/>
        <v>49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19</v>
      </c>
      <c r="F16" s="92">
        <v>19</v>
      </c>
      <c r="G16" s="92"/>
      <c r="H16" s="92">
        <v>15</v>
      </c>
      <c r="I16" s="92">
        <v>14</v>
      </c>
      <c r="J16" s="92">
        <v>4</v>
      </c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25</v>
      </c>
      <c r="F17" s="92">
        <v>14</v>
      </c>
      <c r="G17" s="92"/>
      <c r="H17" s="92">
        <v>19</v>
      </c>
      <c r="I17" s="92">
        <v>16</v>
      </c>
      <c r="J17" s="92">
        <v>6</v>
      </c>
      <c r="K17" s="91"/>
      <c r="L17" s="101">
        <f t="shared" si="1"/>
        <v>11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 t="shared" si="1"/>
        <v>1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31</v>
      </c>
      <c r="F24" s="91">
        <v>19</v>
      </c>
      <c r="G24" s="91"/>
      <c r="H24" s="91">
        <v>21</v>
      </c>
      <c r="I24" s="91">
        <v>16</v>
      </c>
      <c r="J24" s="91">
        <v>10</v>
      </c>
      <c r="K24" s="91"/>
      <c r="L24" s="101">
        <f t="shared" si="3"/>
        <v>12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27</v>
      </c>
      <c r="F25" s="91">
        <v>27</v>
      </c>
      <c r="G25" s="91"/>
      <c r="H25" s="91">
        <v>27</v>
      </c>
      <c r="I25" s="91">
        <v>27</v>
      </c>
      <c r="J25" s="91"/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253</v>
      </c>
      <c r="F27" s="91">
        <v>247</v>
      </c>
      <c r="G27" s="91">
        <v>2</v>
      </c>
      <c r="H27" s="91">
        <v>221</v>
      </c>
      <c r="I27" s="91">
        <v>201</v>
      </c>
      <c r="J27" s="91">
        <v>32</v>
      </c>
      <c r="K27" s="91"/>
      <c r="L27" s="101">
        <f t="shared" si="3"/>
        <v>6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349</v>
      </c>
      <c r="F28" s="91">
        <v>203</v>
      </c>
      <c r="G28" s="91">
        <v>3</v>
      </c>
      <c r="H28" s="91">
        <v>254</v>
      </c>
      <c r="I28" s="91">
        <v>218</v>
      </c>
      <c r="J28" s="91">
        <v>95</v>
      </c>
      <c r="K28" s="91">
        <v>14</v>
      </c>
      <c r="L28" s="101">
        <f t="shared" si="3"/>
        <v>146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31</v>
      </c>
      <c r="F29" s="91">
        <v>31</v>
      </c>
      <c r="G29" s="91"/>
      <c r="H29" s="91">
        <v>29</v>
      </c>
      <c r="I29" s="91">
        <v>27</v>
      </c>
      <c r="J29" s="91">
        <v>2</v>
      </c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39</v>
      </c>
      <c r="F30" s="91">
        <v>27</v>
      </c>
      <c r="G30" s="91"/>
      <c r="H30" s="91">
        <v>35</v>
      </c>
      <c r="I30" s="91">
        <v>32</v>
      </c>
      <c r="J30" s="91">
        <v>4</v>
      </c>
      <c r="K30" s="91"/>
      <c r="L30" s="101">
        <f t="shared" si="3"/>
        <v>12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2</v>
      </c>
      <c r="F31" s="91">
        <v>1</v>
      </c>
      <c r="G31" s="91"/>
      <c r="H31" s="91">
        <v>1</v>
      </c>
      <c r="I31" s="91">
        <v>1</v>
      </c>
      <c r="J31" s="91">
        <v>1</v>
      </c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</v>
      </c>
      <c r="F35" s="91">
        <v>2</v>
      </c>
      <c r="G35" s="91"/>
      <c r="H35" s="91">
        <v>1</v>
      </c>
      <c r="I35" s="91">
        <v>1</v>
      </c>
      <c r="J35" s="91">
        <v>2</v>
      </c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15</v>
      </c>
      <c r="F36" s="91">
        <v>14</v>
      </c>
      <c r="G36" s="91"/>
      <c r="H36" s="91">
        <v>13</v>
      </c>
      <c r="I36" s="91">
        <v>13</v>
      </c>
      <c r="J36" s="91">
        <v>2</v>
      </c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491</v>
      </c>
      <c r="F40" s="91">
        <v>330</v>
      </c>
      <c r="G40" s="91">
        <v>4</v>
      </c>
      <c r="H40" s="91">
        <v>353</v>
      </c>
      <c r="I40" s="91">
        <v>292</v>
      </c>
      <c r="J40" s="91">
        <v>138</v>
      </c>
      <c r="K40" s="91">
        <v>14</v>
      </c>
      <c r="L40" s="101">
        <f t="shared" si="4"/>
        <v>161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274</v>
      </c>
      <c r="F41" s="91">
        <v>254</v>
      </c>
      <c r="G41" s="91"/>
      <c r="H41" s="91">
        <v>259</v>
      </c>
      <c r="I41" s="91" t="s">
        <v>172</v>
      </c>
      <c r="J41" s="91">
        <v>15</v>
      </c>
      <c r="K41" s="91"/>
      <c r="L41" s="101">
        <f t="shared" si="4"/>
        <v>20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2</v>
      </c>
      <c r="F42" s="91">
        <v>1</v>
      </c>
      <c r="G42" s="91"/>
      <c r="H42" s="91">
        <v>2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3</v>
      </c>
      <c r="F43" s="91">
        <v>3</v>
      </c>
      <c r="G43" s="91"/>
      <c r="H43" s="91">
        <v>3</v>
      </c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277</v>
      </c>
      <c r="F45" s="91">
        <f t="shared" ref="F45:K45" si="5">F41+F43+F44</f>
        <v>257</v>
      </c>
      <c r="G45" s="91">
        <f t="shared" si="5"/>
        <v>0</v>
      </c>
      <c r="H45" s="91">
        <f t="shared" si="5"/>
        <v>262</v>
      </c>
      <c r="I45" s="91">
        <f>I43+I44</f>
        <v>0</v>
      </c>
      <c r="J45" s="91">
        <f t="shared" si="5"/>
        <v>15</v>
      </c>
      <c r="K45" s="91">
        <f t="shared" si="5"/>
        <v>0</v>
      </c>
      <c r="L45" s="101">
        <f>E45-F45</f>
        <v>20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1237</v>
      </c>
      <c r="F46" s="91">
        <f t="shared" ref="F46:K46" si="6">F15+F24+F40+F45</f>
        <v>995</v>
      </c>
      <c r="G46" s="91">
        <f t="shared" si="6"/>
        <v>6</v>
      </c>
      <c r="H46" s="91">
        <f t="shared" si="6"/>
        <v>1041</v>
      </c>
      <c r="I46" s="91">
        <f t="shared" si="6"/>
        <v>658</v>
      </c>
      <c r="J46" s="91">
        <f t="shared" si="6"/>
        <v>196</v>
      </c>
      <c r="K46" s="91">
        <f t="shared" si="6"/>
        <v>27</v>
      </c>
      <c r="L46" s="101">
        <f>E46-F46</f>
        <v>242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30.06.2019&amp;LB6D72EEC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5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21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6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7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6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8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18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6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15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106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12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3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50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15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15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10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11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30.06.2019&amp;LB6D72EEC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18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15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2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76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41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12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/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29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9067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9067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7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71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387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104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3383495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743066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60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15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388</v>
      </c>
      <c r="F55" s="96">
        <v>13</v>
      </c>
      <c r="G55" s="96">
        <v>3</v>
      </c>
      <c r="H55" s="96">
        <v>1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16</v>
      </c>
      <c r="F56" s="96">
        <v>5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264</v>
      </c>
      <c r="F57" s="96">
        <v>80</v>
      </c>
      <c r="G57" s="96">
        <v>8</v>
      </c>
      <c r="H57" s="96">
        <v>1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262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294</v>
      </c>
      <c r="G62" s="118">
        <v>766072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78</v>
      </c>
      <c r="G63" s="119">
        <v>418447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195</v>
      </c>
      <c r="G64" s="119">
        <v>319266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105</v>
      </c>
      <c r="G65" s="120">
        <v>61701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30.06.2019&amp;LB6D72EEC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13.775510204081632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39.393939393939391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10.144927536231885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104.62311557788945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1041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1237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37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16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77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76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13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30.06.2019&amp;LB6D72EEC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2020-02-14T12:29:27Z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B6D72EEC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