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C20" i="3"/>
  <c r="D20" i="3"/>
  <c r="D6" i="3"/>
  <c r="E20" i="3"/>
  <c r="E6" i="3"/>
  <c r="F20" i="3"/>
  <c r="F6" i="3"/>
  <c r="G20" i="3"/>
  <c r="G6" i="3"/>
  <c r="H20" i="3"/>
  <c r="H6" i="3"/>
  <c r="I20" i="3"/>
  <c r="I6" i="3"/>
  <c r="J20" i="3"/>
  <c r="J6" i="3"/>
  <c r="K20" i="3"/>
  <c r="K6" i="3"/>
  <c r="L20" i="3"/>
  <c r="L6" i="3"/>
  <c r="C27" i="3"/>
  <c r="D27" i="3"/>
  <c r="E27" i="3"/>
  <c r="F27" i="3"/>
  <c r="G27" i="3"/>
  <c r="H27" i="3"/>
  <c r="I27" i="3"/>
  <c r="J27" i="3"/>
  <c r="K27" i="3"/>
  <c r="L27" i="3"/>
  <c r="C39" i="3"/>
  <c r="C38" i="3"/>
  <c r="C55" i="3"/>
  <c r="D39" i="3"/>
  <c r="D38" i="3"/>
  <c r="E39" i="3"/>
  <c r="E38" i="3"/>
  <c r="F39" i="3"/>
  <c r="F38" i="3"/>
  <c r="G39" i="3"/>
  <c r="G38" i="3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L55" i="3"/>
  <c r="J55" i="3"/>
  <c r="H55" i="3"/>
  <c r="F55" i="3"/>
  <c r="D55" i="3"/>
  <c r="K55" i="3"/>
  <c r="I55" i="3"/>
  <c r="G55" i="3"/>
  <c r="E55" i="3"/>
</calcChain>
</file>

<file path=xl/sharedStrings.xml><?xml version="1.0" encoding="utf-8"?>
<sst xmlns="http://schemas.openxmlformats.org/spreadsheetml/2006/main" count="152" uniqueCount="124">
  <si>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</si>
  <si>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</si>
  <si>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</si>
  <si>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</si>
  <si>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</si>
  <si>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</si>
  <si>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</si>
  <si>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</si>
  <si>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</si>
  <si>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</si>
  <si>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</si>
  <si>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</si>
  <si>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</si>
  <si>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</si>
  <si>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</si>
  <si>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</si>
  <si>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</si>
  <si>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</si>
  <si>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</si>
  <si>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</si>
  <si>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</si>
  <si>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</si>
  <si>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</si>
  <si>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</si>
  <si>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</si>
  <si>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</si>
  <si>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</si>
  <si>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</si>
  <si>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</si>
  <si>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</si>
  <si>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</si>
  <si>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</si>
  <si>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</si>
  <si>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</si>
  <si>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</si>
  <si>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</si>
  <si>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</si>
  <si>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</si>
  <si>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</si>
  <si>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</si>
  <si>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</si>
  <si>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</si>
  <si>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</si>
  <si>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</si>
  <si>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</si>
  <si>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</si>
  <si>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</si>
  <si>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</si>
  <si>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</si>
  <si>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</si>
  <si>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</si>
  <si>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</si>
  <si>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</si>
  <si>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</si>
  <si>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</si>
  <si>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</si>
  <si>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</si>
  <si>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</si>
  <si>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</si>
  <si>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</si>
  <si>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</si>
  <si>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</si>
  <si>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</si>
  <si>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</si>
  <si>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</si>
  <si>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</si>
  <si>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</si>
  <si>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</si>
  <si>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</si>
  <si>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</si>
  <si>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</si>
  <si>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</si>
  <si>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</si>
  <si>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</si>
  <si>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</si>
  <si>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</si>
  <si>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</si>
  <si>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</si>
  <si>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</si>
  <si>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</si>
  <si>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</si>
  <si>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</si>
  <si>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</si>
  <si>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</si>
  <si>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</si>
  <si>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</si>
  <si>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</si>
  <si>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</si>
  <si>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</si>
  <si>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</si>
  <si>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</si>
  <si>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</si>
  <si>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</si>
  <si>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</si>
  <si>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</si>
  <si>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</si>
  <si>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</si>
  <si>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</si>
  <si>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</si>
  <si>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</si>
  <si>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</si>
  <si>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</si>
  <si>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</si>
  <si>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</si>
  <si>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</si>
  <si>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</si>
  <si>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</si>
  <si>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</si>
  <si>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</si>
  <si>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</si>
  <si>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</si>
  <si>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</si>
  <si>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</si>
  <si>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</si>
  <si>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</si>
  <si>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</si>
  <si>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перший квартал 2018 року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</si>
  <si>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</si>
  <si>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</si>
  <si>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</si>
  <si>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</si>
  <si>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В.В. Тимощук</t>
  </si>
  <si>
    <t>В.О. Затайдух</t>
  </si>
  <si>
    <t>5 квітня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</si>
</sst>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30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&amp;C&amp;LA35A1C5E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166</v>
      </c>
      <c r="D6" s="96">
        <f t="shared" si="0"/>
        <v>161894.79000000004</v>
      </c>
      <c r="E6" s="96">
        <f t="shared" si="0"/>
        <v>164</v>
      </c>
      <c r="F6" s="96">
        <f t="shared" si="0"/>
        <v>147676.36000000002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2</v>
      </c>
      <c r="L6" s="96">
        <f t="shared" si="0"/>
        <v>1409.6</v>
      </c>
    </row>
    <row r="7" spans="1:12" ht="16.5" customHeight="1" x14ac:dyDescent="0.2">
      <c r="A7" s="87">
        <v>2</v>
      </c>
      <c r="B7" s="90" t="s">
        <v>75</v>
      </c>
      <c r="C7" s="97">
        <v>74</v>
      </c>
      <c r="D7" s="97">
        <v>108594.29</v>
      </c>
      <c r="E7" s="97">
        <v>73</v>
      </c>
      <c r="F7" s="97">
        <v>98164.26</v>
      </c>
      <c r="G7" s="97"/>
      <c r="H7" s="97"/>
      <c r="I7" s="97"/>
      <c r="J7" s="97"/>
      <c r="K7" s="97">
        <v>1</v>
      </c>
      <c r="L7" s="97">
        <v>704.8</v>
      </c>
    </row>
    <row r="8" spans="1:12" ht="16.5" customHeight="1" x14ac:dyDescent="0.2">
      <c r="A8" s="87">
        <v>3</v>
      </c>
      <c r="B8" s="91" t="s">
        <v>76</v>
      </c>
      <c r="C8" s="97">
        <v>37</v>
      </c>
      <c r="D8" s="97">
        <v>65194</v>
      </c>
      <c r="E8" s="97">
        <v>37</v>
      </c>
      <c r="F8" s="97">
        <v>59078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77</v>
      </c>
      <c r="C9" s="97">
        <v>37</v>
      </c>
      <c r="D9" s="97">
        <v>43400.29</v>
      </c>
      <c r="E9" s="97">
        <v>36</v>
      </c>
      <c r="F9" s="97">
        <v>39086.26</v>
      </c>
      <c r="G9" s="97"/>
      <c r="H9" s="97"/>
      <c r="I9" s="97"/>
      <c r="J9" s="97"/>
      <c r="K9" s="97">
        <v>1</v>
      </c>
      <c r="L9" s="97">
        <v>704.8</v>
      </c>
    </row>
    <row r="10" spans="1:12" ht="19.5" customHeight="1" x14ac:dyDescent="0.2">
      <c r="A10" s="87">
        <v>5</v>
      </c>
      <c r="B10" s="90" t="s">
        <v>78</v>
      </c>
      <c r="C10" s="97">
        <v>27</v>
      </c>
      <c r="D10" s="97">
        <v>20086.8</v>
      </c>
      <c r="E10" s="97">
        <v>26</v>
      </c>
      <c r="F10" s="97">
        <v>17838.2</v>
      </c>
      <c r="G10" s="97"/>
      <c r="H10" s="97"/>
      <c r="I10" s="97"/>
      <c r="J10" s="97"/>
      <c r="K10" s="97">
        <v>1</v>
      </c>
      <c r="L10" s="97">
        <v>704.8</v>
      </c>
    </row>
    <row r="11" spans="1:12" ht="19.5" customHeight="1" x14ac:dyDescent="0.2">
      <c r="A11" s="87">
        <v>6</v>
      </c>
      <c r="B11" s="91" t="s">
        <v>79</v>
      </c>
      <c r="C11" s="97">
        <v>1</v>
      </c>
      <c r="D11" s="97">
        <v>1762</v>
      </c>
      <c r="E11" s="97">
        <v>1</v>
      </c>
      <c r="F11" s="97">
        <v>1762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80</v>
      </c>
      <c r="C12" s="97">
        <v>26</v>
      </c>
      <c r="D12" s="97">
        <v>18324.8</v>
      </c>
      <c r="E12" s="97">
        <v>25</v>
      </c>
      <c r="F12" s="97">
        <v>16076.2</v>
      </c>
      <c r="G12" s="97"/>
      <c r="H12" s="97"/>
      <c r="I12" s="97"/>
      <c r="J12" s="97"/>
      <c r="K12" s="97">
        <v>1</v>
      </c>
      <c r="L12" s="97">
        <v>704.8</v>
      </c>
    </row>
    <row r="13" spans="1:12" ht="15" customHeight="1" x14ac:dyDescent="0.2">
      <c r="A13" s="87">
        <v>8</v>
      </c>
      <c r="B13" s="90" t="s">
        <v>18</v>
      </c>
      <c r="C13" s="97">
        <v>29</v>
      </c>
      <c r="D13" s="97">
        <v>20439.2</v>
      </c>
      <c r="E13" s="97">
        <v>29</v>
      </c>
      <c r="F13" s="97">
        <v>18965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34</v>
      </c>
      <c r="D15" s="97">
        <v>12510.2</v>
      </c>
      <c r="E15" s="97">
        <v>34</v>
      </c>
      <c r="F15" s="97">
        <v>12444.6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79</v>
      </c>
      <c r="C16" s="97">
        <v>1</v>
      </c>
      <c r="D16" s="97">
        <v>881</v>
      </c>
      <c r="E16" s="97">
        <v>1</v>
      </c>
      <c r="F16" s="97">
        <v>881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80</v>
      </c>
      <c r="C17" s="97">
        <v>33</v>
      </c>
      <c r="D17" s="97">
        <v>11629.2</v>
      </c>
      <c r="E17" s="97">
        <v>33</v>
      </c>
      <c r="F17" s="97">
        <v>11563.6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107</v>
      </c>
      <c r="C18" s="97">
        <v>1</v>
      </c>
      <c r="D18" s="97">
        <v>176.2</v>
      </c>
      <c r="E18" s="97">
        <v>1</v>
      </c>
      <c r="F18" s="97">
        <v>176.2</v>
      </c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108</v>
      </c>
      <c r="C19" s="97">
        <v>1</v>
      </c>
      <c r="D19" s="97">
        <v>88.1</v>
      </c>
      <c r="E19" s="97">
        <v>1</v>
      </c>
      <c r="F19" s="97">
        <v>88.1</v>
      </c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0</v>
      </c>
      <c r="D38" s="96">
        <f t="shared" si="3"/>
        <v>0</v>
      </c>
      <c r="E38" s="96">
        <f t="shared" si="3"/>
        <v>0</v>
      </c>
      <c r="F38" s="96">
        <f t="shared" si="3"/>
        <v>0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0</v>
      </c>
      <c r="D39" s="97">
        <f t="shared" si="4"/>
        <v>0</v>
      </c>
      <c r="E39" s="97">
        <f t="shared" si="4"/>
        <v>0</v>
      </c>
      <c r="F39" s="97">
        <f t="shared" si="4"/>
        <v>0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 x14ac:dyDescent="0.2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1</v>
      </c>
      <c r="D49" s="96">
        <f t="shared" si="5"/>
        <v>100.43</v>
      </c>
      <c r="E49" s="96">
        <f t="shared" si="5"/>
        <v>1</v>
      </c>
      <c r="F49" s="96">
        <f t="shared" si="5"/>
        <v>100.51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>
        <v>1</v>
      </c>
      <c r="D53" s="97">
        <v>100.43</v>
      </c>
      <c r="E53" s="97">
        <v>1</v>
      </c>
      <c r="F53" s="97">
        <v>100.51</v>
      </c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94</v>
      </c>
      <c r="D54" s="96">
        <v>33125.6000000001</v>
      </c>
      <c r="E54" s="96">
        <v>65</v>
      </c>
      <c r="F54" s="96">
        <v>22906</v>
      </c>
      <c r="G54" s="96"/>
      <c r="H54" s="96"/>
      <c r="I54" s="96">
        <v>93</v>
      </c>
      <c r="J54" s="96">
        <v>32773.200000000099</v>
      </c>
      <c r="K54" s="97">
        <v>1</v>
      </c>
      <c r="L54" s="96">
        <v>352.4</v>
      </c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261</v>
      </c>
      <c r="D55" s="96">
        <f t="shared" si="6"/>
        <v>195120.82000000012</v>
      </c>
      <c r="E55" s="96">
        <f t="shared" si="6"/>
        <v>230</v>
      </c>
      <c r="F55" s="96">
        <f t="shared" si="6"/>
        <v>170682.87000000002</v>
      </c>
      <c r="G55" s="96">
        <f t="shared" si="6"/>
        <v>0</v>
      </c>
      <c r="H55" s="96">
        <f t="shared" si="6"/>
        <v>0</v>
      </c>
      <c r="I55" s="96">
        <f t="shared" si="6"/>
        <v>93</v>
      </c>
      <c r="J55" s="96">
        <f t="shared" si="6"/>
        <v>32773.200000000099</v>
      </c>
      <c r="K55" s="96">
        <f t="shared" si="6"/>
        <v>3</v>
      </c>
      <c r="L55" s="96">
        <f t="shared" si="6"/>
        <v>1762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Літинський районний суд Вінницької області,_x000D_
 Початок періоду: 01.01.2018, Кінець періоду: 31.03.2018&amp;LA35A1C5E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3</v>
      </c>
      <c r="F4" s="93">
        <f>SUM(F5:F24)</f>
        <v>1762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99</v>
      </c>
      <c r="C7" s="150"/>
      <c r="D7" s="151"/>
      <c r="E7" s="94"/>
      <c r="F7" s="95"/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3</v>
      </c>
      <c r="F13" s="95">
        <v>1762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2" t="s">
        <v>120</v>
      </c>
      <c r="D31" s="152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120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120</v>
      </c>
      <c r="D33" s="153"/>
      <c r="F33" s="98" t="s">
        <v>123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2" firstPageNumber="4" orientation="portrait" useFirstPageNumber="1" r:id="rId1"/>
  <headerFooter>
    <oddFooter>&amp;R&amp;P&amp;C&amp;CФорма № 10, Підрозділ: Літинський районний суд Вінницької області,_x000D_
 Початок періоду: 01.01.2018, Кінець періоду: 31.03.2018&amp;LA35A1C5E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2018-03-15T14:08:04Z</cp:lastPrinted>
  <dcterms:created xsi:type="dcterms:W3CDTF">2015-09-09T10:27:37Z</dcterms:created>
  <dcterms:modified xsi:type="dcterms:W3CDTF">2018-11-28T13:20:20Z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10_00137_1.2018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A35A1C5E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31.03.2018</vt:lpwstr>
  </property>
  <property fmtid="{D5CDD505-2E9C-101B-9397-08002B2CF9AE}" pid="14" name="Період">
    <vt:lpwstr>перший квартал 2018 року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3.20.7.1931</vt:lpwstr>
  </property>
</Properties>
</file>